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3"/>
  <workbookPr defaultThemeVersion="124226"/>
  <mc:AlternateContent xmlns:mc="http://schemas.openxmlformats.org/markup-compatibility/2006">
    <mc:Choice Requires="x15">
      <x15ac:absPath xmlns:x15ac="http://schemas.microsoft.com/office/spreadsheetml/2010/11/ac" url="/Users/hashimotokazuhide/Desktop/"/>
    </mc:Choice>
  </mc:AlternateContent>
  <xr:revisionPtr revIDLastSave="0" documentId="8_{6EAE4E33-395B-4946-A59E-FFA84C43E556}" xr6:coauthVersionLast="47" xr6:coauthVersionMax="47" xr10:uidLastSave="{00000000-0000-0000-0000-000000000000}"/>
  <bookViews>
    <workbookView xWindow="0" yWindow="500" windowWidth="19440" windowHeight="14880" xr2:uid="{00000000-000D-0000-FFFF-FFFF00000000}"/>
  </bookViews>
  <sheets>
    <sheet name="エントリー票記入例" sheetId="5" r:id="rId1"/>
    <sheet name="個人申し込み" sheetId="1" r:id="rId2"/>
  </sheets>
  <definedNames>
    <definedName name="_xlnm.Print_Area" localSheetId="0">エントリー票記入例!$A:$M</definedName>
    <definedName name="_xlnm.Print_Area" localSheetId="1">個人申し込み!$A:$M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 l="1"/>
  <c r="E19" i="1"/>
  <c r="E20" i="1"/>
  <c r="E12" i="5" l="1"/>
  <c r="C11" i="5" s="1"/>
  <c r="E13" i="1"/>
  <c r="E12" i="1"/>
  <c r="D42" i="5"/>
  <c r="D29" i="5"/>
  <c r="D35" i="5"/>
  <c r="E29" i="5"/>
  <c r="D47" i="1"/>
  <c r="D40" i="1"/>
  <c r="D46" i="1"/>
  <c r="E18" i="1"/>
  <c r="E44" i="5"/>
  <c r="E24" i="1"/>
  <c r="D45" i="5"/>
  <c r="E41" i="5"/>
  <c r="E46" i="5"/>
  <c r="D21" i="5"/>
  <c r="D25" i="1"/>
  <c r="E27" i="1"/>
  <c r="D36" i="1"/>
  <c r="D18" i="1"/>
  <c r="E42" i="1"/>
  <c r="D39" i="1"/>
  <c r="E28" i="5"/>
  <c r="E32" i="5"/>
  <c r="E25" i="5"/>
  <c r="D43" i="5"/>
  <c r="D32" i="1"/>
  <c r="E25" i="1"/>
  <c r="D31" i="5"/>
  <c r="E18" i="5"/>
  <c r="D44" i="1"/>
  <c r="E46" i="1"/>
  <c r="D23" i="5"/>
  <c r="D41" i="5"/>
  <c r="D26" i="5"/>
  <c r="E35" i="1"/>
  <c r="D27" i="1"/>
  <c r="D21" i="1"/>
  <c r="E36" i="5"/>
  <c r="D41" i="1"/>
  <c r="E23" i="5"/>
  <c r="D37" i="5"/>
  <c r="E38" i="5"/>
  <c r="D30" i="1"/>
  <c r="E41" i="1"/>
  <c r="D23" i="1"/>
  <c r="E22" i="1"/>
  <c r="E36" i="1"/>
  <c r="E33" i="5"/>
  <c r="E19" i="5"/>
  <c r="D24" i="1"/>
  <c r="D45" i="1"/>
  <c r="D34" i="5"/>
  <c r="E31" i="5"/>
  <c r="D29" i="1"/>
  <c r="E38" i="1"/>
  <c r="D33" i="5"/>
  <c r="E24" i="5"/>
  <c r="E47" i="1"/>
  <c r="D24" i="5"/>
  <c r="E23" i="1"/>
  <c r="E26" i="5"/>
  <c r="D18" i="5"/>
  <c r="D40" i="5"/>
  <c r="E42" i="5"/>
  <c r="E32" i="1"/>
  <c r="E27" i="5"/>
  <c r="D32" i="5"/>
  <c r="D26" i="1"/>
  <c r="D34" i="1"/>
  <c r="E35" i="5"/>
  <c r="D37" i="1"/>
  <c r="E28" i="1"/>
  <c r="E47" i="5"/>
  <c r="E29" i="1"/>
  <c r="D27" i="5"/>
  <c r="E39" i="5"/>
  <c r="D22" i="5"/>
  <c r="D38" i="1"/>
  <c r="E45" i="1"/>
  <c r="E21" i="5"/>
  <c r="E21" i="1"/>
  <c r="D44" i="5"/>
  <c r="D35" i="1"/>
  <c r="E22" i="5"/>
  <c r="D30" i="5"/>
  <c r="E43" i="5"/>
  <c r="D28" i="1"/>
  <c r="D42" i="1"/>
  <c r="D33" i="1"/>
  <c r="E33" i="1"/>
  <c r="D38" i="5"/>
  <c r="D25" i="5"/>
  <c r="E26" i="1"/>
  <c r="D46" i="5"/>
  <c r="E31" i="1"/>
  <c r="E39" i="1"/>
  <c r="D36" i="5"/>
  <c r="D47" i="5"/>
  <c r="E40" i="1"/>
  <c r="E20" i="5"/>
  <c r="E45" i="5"/>
  <c r="E34" i="5"/>
  <c r="D19" i="5"/>
  <c r="D31" i="1"/>
  <c r="D22" i="1"/>
  <c r="E37" i="1"/>
  <c r="D20" i="1"/>
  <c r="E40" i="5"/>
  <c r="E34" i="1"/>
  <c r="E30" i="1"/>
  <c r="D20" i="5"/>
  <c r="D19" i="1"/>
  <c r="D39" i="5"/>
  <c r="E44" i="1"/>
  <c r="D43" i="1"/>
  <c r="D28" i="5"/>
  <c r="E30" i="5"/>
  <c r="E37" i="5"/>
  <c r="E43" i="1"/>
  <c r="C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SEKINE</author>
  </authors>
  <commentList>
    <comment ref="N15" authorId="0" shapeId="0" xr:uid="{9AB15F26-B3B2-4496-BDE5-A1AA444E15C5}">
      <text>
        <r>
          <rPr>
            <b/>
            <sz val="9"/>
            <color indexed="81"/>
            <rFont val="MS P ゴシック"/>
            <family val="3"/>
            <charset val="128"/>
          </rPr>
          <t>SEKINE:</t>
        </r>
        <r>
          <rPr>
            <sz val="9"/>
            <color indexed="81"/>
            <rFont val="MS P ゴシック"/>
            <family val="3"/>
            <charset val="128"/>
          </rPr>
          <t xml:space="preserve">
</t>
        </r>
      </text>
    </comment>
  </commentList>
</comments>
</file>

<file path=xl/sharedStrings.xml><?xml version="1.0" encoding="utf-8"?>
<sst xmlns="http://schemas.openxmlformats.org/spreadsheetml/2006/main" count="155" uniqueCount="82">
  <si>
    <t>男</t>
  </si>
  <si>
    <t>中2</t>
  </si>
  <si>
    <t>女</t>
  </si>
  <si>
    <t>中3</t>
  </si>
  <si>
    <t>種目1</t>
  </si>
  <si>
    <t>資格記録</t>
  </si>
  <si>
    <t>分</t>
  </si>
  <si>
    <t>秒</t>
  </si>
  <si>
    <t>No.</t>
  </si>
  <si>
    <t>姓</t>
  </si>
  <si>
    <t>名</t>
  </si>
  <si>
    <t>ﾌﾘｶﾞﾅ（姓）</t>
  </si>
  <si>
    <t>ﾌﾘｶﾞﾅ（名）</t>
  </si>
  <si>
    <t>学年</t>
  </si>
  <si>
    <t>性別</t>
  </si>
  <si>
    <t>所属</t>
  </si>
  <si>
    <t>m</t>
  </si>
  <si>
    <t>中1</t>
  </si>
  <si>
    <t>団体名</t>
  </si>
  <si>
    <t>代表者氏名</t>
  </si>
  <si>
    <t>連絡責任者</t>
  </si>
  <si>
    <t>団体略称</t>
  </si>
  <si>
    <t>住所</t>
  </si>
  <si>
    <t>電話</t>
  </si>
  <si>
    <t>E-mail</t>
  </si>
  <si>
    <t>チーム</t>
    <phoneticPr fontId="20"/>
  </si>
  <si>
    <t>市内・市外</t>
    <rPh sb="0" eb="2">
      <t>シナイ</t>
    </rPh>
    <rPh sb="3" eb="5">
      <t>シガイ</t>
    </rPh>
    <phoneticPr fontId="20"/>
  </si>
  <si>
    <t>武蔵野市</t>
    <rPh sb="0" eb="4">
      <t>ムサシノシ</t>
    </rPh>
    <phoneticPr fontId="20"/>
  </si>
  <si>
    <t>武蔵野市外</t>
    <rPh sb="0" eb="5">
      <t>ムサシノシガイ</t>
    </rPh>
    <phoneticPr fontId="20"/>
  </si>
  <si>
    <t>中1_100</t>
    <rPh sb="0" eb="1">
      <t>チュウ</t>
    </rPh>
    <phoneticPr fontId="20"/>
  </si>
  <si>
    <t>中2_100</t>
    <rPh sb="0" eb="1">
      <t>チュウ</t>
    </rPh>
    <phoneticPr fontId="20"/>
  </si>
  <si>
    <t>12</t>
    <phoneticPr fontId="20"/>
  </si>
  <si>
    <t>男3000</t>
    <rPh sb="0" eb="1">
      <t>オトコ</t>
    </rPh>
    <phoneticPr fontId="20"/>
  </si>
  <si>
    <t>中3_100</t>
    <rPh sb="0" eb="1">
      <t>チュウ</t>
    </rPh>
    <phoneticPr fontId="20"/>
  </si>
  <si>
    <t>01</t>
    <phoneticPr fontId="20"/>
  </si>
  <si>
    <t>03</t>
    <phoneticPr fontId="20"/>
  </si>
  <si>
    <t>20</t>
    <phoneticPr fontId="20"/>
  </si>
  <si>
    <t>走高跳</t>
    <rPh sb="0" eb="1">
      <t>ハシ</t>
    </rPh>
    <rPh sb="1" eb="3">
      <t>タカト</t>
    </rPh>
    <phoneticPr fontId="20"/>
  </si>
  <si>
    <t>走幅跳</t>
    <rPh sb="0" eb="1">
      <t>ハシ</t>
    </rPh>
    <rPh sb="1" eb="3">
      <t>ハバト</t>
    </rPh>
    <phoneticPr fontId="20"/>
  </si>
  <si>
    <t>女砲丸投(2.720kg)</t>
    <rPh sb="0" eb="1">
      <t>オンナ</t>
    </rPh>
    <rPh sb="1" eb="4">
      <t>ホウガンナゲ</t>
    </rPh>
    <phoneticPr fontId="20"/>
  </si>
  <si>
    <t>武蔵野市立武蔵野中学校</t>
    <rPh sb="0" eb="4">
      <t>ムサシノシ</t>
    </rPh>
    <rPh sb="4" eb="5">
      <t>リツ</t>
    </rPh>
    <rPh sb="5" eb="8">
      <t>ムサシノ</t>
    </rPh>
    <rPh sb="8" eb="11">
      <t>チュウガッコウ</t>
    </rPh>
    <phoneticPr fontId="20"/>
  </si>
  <si>
    <t>〇〇　〇〇</t>
    <phoneticPr fontId="20"/>
  </si>
  <si>
    <t>武蔵野中</t>
    <rPh sb="0" eb="3">
      <t>ムサシノ</t>
    </rPh>
    <rPh sb="3" eb="4">
      <t>チュウ</t>
    </rPh>
    <phoneticPr fontId="20"/>
  </si>
  <si>
    <t>武蔵野市○○〇〇〇〇〇〇〇</t>
    <rPh sb="0" eb="4">
      <t>ムサシノシ</t>
    </rPh>
    <phoneticPr fontId="20"/>
  </si>
  <si>
    <t>042-〇〇〇-〇〇〇〇</t>
    <phoneticPr fontId="20"/>
  </si>
  <si>
    <t>〇〇＠〇〇.com</t>
    <phoneticPr fontId="20"/>
  </si>
  <si>
    <t>武蔵野</t>
    <rPh sb="0" eb="3">
      <t>ムサシノ</t>
    </rPh>
    <phoneticPr fontId="20"/>
  </si>
  <si>
    <t>一郎</t>
    <rPh sb="0" eb="2">
      <t>イチロウ</t>
    </rPh>
    <phoneticPr fontId="20"/>
  </si>
  <si>
    <t>花子</t>
    <rPh sb="0" eb="2">
      <t>ハナコ</t>
    </rPh>
    <phoneticPr fontId="20"/>
  </si>
  <si>
    <t>※すべての入力が終わった後に学校名をファイル名にして以下のアドレスの送信してください。</t>
    <rPh sb="5" eb="7">
      <t>ニュウリョク</t>
    </rPh>
    <rPh sb="8" eb="9">
      <t>オ</t>
    </rPh>
    <rPh sb="12" eb="13">
      <t>アト</t>
    </rPh>
    <rPh sb="14" eb="17">
      <t>ガッコウメイ</t>
    </rPh>
    <rPh sb="22" eb="23">
      <t>メイ</t>
    </rPh>
    <rPh sb="26" eb="28">
      <t>イカ</t>
    </rPh>
    <rPh sb="34" eb="36">
      <t>ソウシン</t>
    </rPh>
    <phoneticPr fontId="20"/>
  </si>
  <si>
    <t>受信できれば、すぐに返信メールが届きます。</t>
    <rPh sb="0" eb="2">
      <t>ジュシン</t>
    </rPh>
    <rPh sb="10" eb="12">
      <t>ヘンシン</t>
    </rPh>
    <rPh sb="16" eb="17">
      <t>トド</t>
    </rPh>
    <phoneticPr fontId="20"/>
  </si>
  <si>
    <t>返信メールが迷惑メールフォルダに入る場合もありますので、ご確認ください。</t>
    <rPh sb="0" eb="2">
      <t>ヘンシン</t>
    </rPh>
    <rPh sb="6" eb="8">
      <t>メイワク</t>
    </rPh>
    <rPh sb="16" eb="17">
      <t>ハイ</t>
    </rPh>
    <rPh sb="18" eb="20">
      <t>バアイ</t>
    </rPh>
    <rPh sb="29" eb="31">
      <t>カクニン</t>
    </rPh>
    <phoneticPr fontId="20"/>
  </si>
  <si>
    <t>返信メールが届かない場合は、その旨を記載して再送信してください。</t>
    <rPh sb="0" eb="2">
      <t>ヘンシン</t>
    </rPh>
    <rPh sb="6" eb="7">
      <t>トド</t>
    </rPh>
    <rPh sb="10" eb="12">
      <t>バアイ</t>
    </rPh>
    <rPh sb="16" eb="17">
      <t>ムネ</t>
    </rPh>
    <rPh sb="18" eb="20">
      <t>キサイ</t>
    </rPh>
    <rPh sb="22" eb="25">
      <t>サイソウシン</t>
    </rPh>
    <phoneticPr fontId="20"/>
  </si>
  <si>
    <t>到着後、こちらから受信したことを2，3日以内にお知らせします。</t>
    <rPh sb="0" eb="2">
      <t>トウチャク</t>
    </rPh>
    <rPh sb="2" eb="3">
      <t>ゴ</t>
    </rPh>
    <rPh sb="9" eb="11">
      <t>ジュシン</t>
    </rPh>
    <rPh sb="19" eb="20">
      <t>ニチ</t>
    </rPh>
    <rPh sb="20" eb="22">
      <t>イナイ</t>
    </rPh>
    <rPh sb="24" eb="25">
      <t>シ</t>
    </rPh>
    <phoneticPr fontId="20"/>
  </si>
  <si>
    <t>参加料(合計)</t>
    <rPh sb="0" eb="3">
      <t>サンカリョウ</t>
    </rPh>
    <rPh sb="4" eb="6">
      <t>ゴウケイ</t>
    </rPh>
    <phoneticPr fontId="20"/>
  </si>
  <si>
    <t>参加料(個人種目)</t>
    <rPh sb="0" eb="3">
      <t>サンカリョウ</t>
    </rPh>
    <rPh sb="4" eb="6">
      <t>コジン</t>
    </rPh>
    <rPh sb="6" eb="8">
      <t>シュモク</t>
    </rPh>
    <phoneticPr fontId="20"/>
  </si>
  <si>
    <t>参加料（リレー種目）</t>
    <rPh sb="0" eb="3">
      <t>サンカリョウ</t>
    </rPh>
    <rPh sb="7" eb="9">
      <t>シュモク</t>
    </rPh>
    <phoneticPr fontId="20"/>
  </si>
  <si>
    <t>種目</t>
    <rPh sb="0" eb="2">
      <t>シュモク</t>
    </rPh>
    <phoneticPr fontId="20"/>
  </si>
  <si>
    <t>円</t>
    <rPh sb="0" eb="1">
      <t>エン</t>
    </rPh>
    <phoneticPr fontId="20"/>
  </si>
  <si>
    <t>低学年リレー</t>
    <rPh sb="0" eb="3">
      <t>テイガクネン</t>
    </rPh>
    <phoneticPr fontId="20"/>
  </si>
  <si>
    <t>共通リレー</t>
    <rPh sb="0" eb="2">
      <t>キョウツウ</t>
    </rPh>
    <phoneticPr fontId="20"/>
  </si>
  <si>
    <t>出場選手エントリー票（中学生用）</t>
    <rPh sb="11" eb="15">
      <t>チュウガクセイヨウ</t>
    </rPh>
    <phoneticPr fontId="20"/>
  </si>
  <si>
    <t>中_200</t>
    <rPh sb="0" eb="1">
      <t>チュウ</t>
    </rPh>
    <phoneticPr fontId="20"/>
  </si>
  <si>
    <t>中_800</t>
    <rPh sb="0" eb="1">
      <t>チュウ</t>
    </rPh>
    <phoneticPr fontId="20"/>
  </si>
  <si>
    <t>中_1500</t>
    <rPh sb="0" eb="1">
      <t>チュウ</t>
    </rPh>
    <phoneticPr fontId="20"/>
  </si>
  <si>
    <t>中男3000</t>
    <rPh sb="0" eb="1">
      <t>チュウ</t>
    </rPh>
    <rPh sb="1" eb="2">
      <t>オトコ</t>
    </rPh>
    <phoneticPr fontId="20"/>
  </si>
  <si>
    <t>中走高跳</t>
    <rPh sb="0" eb="1">
      <t>チュウ</t>
    </rPh>
    <rPh sb="1" eb="2">
      <t>ハシ</t>
    </rPh>
    <rPh sb="2" eb="4">
      <t>タカト</t>
    </rPh>
    <phoneticPr fontId="20"/>
  </si>
  <si>
    <t>中走幅跳</t>
    <rPh sb="0" eb="1">
      <t>チュウ</t>
    </rPh>
    <rPh sb="1" eb="2">
      <t>ハシ</t>
    </rPh>
    <rPh sb="2" eb="4">
      <t>ハバト</t>
    </rPh>
    <phoneticPr fontId="20"/>
  </si>
  <si>
    <t>出場選手エントリー票（記入例）</t>
    <rPh sb="11" eb="14">
      <t>キニュウレイ</t>
    </rPh>
    <phoneticPr fontId="20"/>
  </si>
  <si>
    <t>（中学生用）</t>
    <rPh sb="1" eb="5">
      <t>チュウガクセイヨウ</t>
    </rPh>
    <phoneticPr fontId="20"/>
  </si>
  <si>
    <t>希望する</t>
    <rPh sb="0" eb="2">
      <t>キボウ</t>
    </rPh>
    <phoneticPr fontId="20"/>
  </si>
  <si>
    <t>希望しない</t>
    <rPh sb="0" eb="2">
      <t>キボウ</t>
    </rPh>
    <phoneticPr fontId="20"/>
  </si>
  <si>
    <t>記録証の発行の有無</t>
    <rPh sb="0" eb="3">
      <t>キロクショウ</t>
    </rPh>
    <rPh sb="4" eb="6">
      <t>ハッコウ</t>
    </rPh>
    <rPh sb="7" eb="9">
      <t>ウム</t>
    </rPh>
    <phoneticPr fontId="20"/>
  </si>
  <si>
    <t>記録証希望</t>
    <rPh sb="0" eb="5">
      <t>キロクショウキボウ</t>
    </rPh>
    <phoneticPr fontId="20"/>
  </si>
  <si>
    <t>第78回市民スポーツ祭春季陸上競技大会</t>
    <phoneticPr fontId="20"/>
  </si>
  <si>
    <t>第78回市民スポーツ祭春季陸上競技大会</t>
    <rPh sb="0" eb="1">
      <t>ダイ</t>
    </rPh>
    <rPh sb="3" eb="4">
      <t>カイ</t>
    </rPh>
    <rPh sb="4" eb="6">
      <t>シミン</t>
    </rPh>
    <rPh sb="10" eb="11">
      <t>サイ</t>
    </rPh>
    <rPh sb="11" eb="12">
      <t>ハル</t>
    </rPh>
    <rPh sb="13" eb="15">
      <t>リクジョウ</t>
    </rPh>
    <rPh sb="15" eb="17">
      <t>キョウギ</t>
    </rPh>
    <rPh sb="17" eb="19">
      <t>タイカイ</t>
    </rPh>
    <phoneticPr fontId="20"/>
  </si>
  <si>
    <t>※武蔵野市在住在学在勤の方は利用料金が異なりますのでお気をつけください。</t>
    <rPh sb="1" eb="4">
      <t xml:space="preserve">ムサシノ </t>
    </rPh>
    <rPh sb="4" eb="11">
      <t xml:space="preserve">シミン </t>
    </rPh>
    <rPh sb="14" eb="18">
      <t xml:space="preserve">リヨウリョウキン </t>
    </rPh>
    <rPh sb="19" eb="20">
      <t xml:space="preserve">コトナリマス </t>
    </rPh>
    <phoneticPr fontId="20"/>
  </si>
  <si>
    <t>4×100ｍ共通リレー</t>
    <rPh sb="6" eb="8">
      <t>キョウツウ</t>
    </rPh>
    <phoneticPr fontId="20"/>
  </si>
  <si>
    <t>ﾁｰﾑ</t>
    <phoneticPr fontId="20"/>
  </si>
  <si>
    <t>中男砲丸投(5.000kg)</t>
    <rPh sb="0" eb="1">
      <t>チュウ</t>
    </rPh>
    <rPh sb="1" eb="2">
      <t>オトコ</t>
    </rPh>
    <rPh sb="2" eb="5">
      <t>ホウガンナ</t>
    </rPh>
    <phoneticPr fontId="20"/>
  </si>
  <si>
    <t>2026musashino-entry@jaaf.info</t>
    <phoneticPr fontId="20"/>
  </si>
  <si>
    <t>musashino.entry@gmail.com</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</si>
</sst>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17"/>
      <name val="ＭＳ Ｐゴシック"/>
      <family val="3"/>
      <charset val="128"/>
    </font>
    <font>
      <sz val="11"/>
      <color indexed="10"/>
      <name val="ＭＳ Ｐゴシック"/>
      <family val="3"/>
      <charset val="128"/>
    </font>
    <font>
      <b/>
      <sz val="13"/>
      <color indexed="56"/>
      <name val="ＭＳ Ｐゴシック"/>
      <family val="3"/>
      <charset val="128"/>
    </font>
    <font>
      <i/>
      <sz val="11"/>
      <color indexed="23"/>
      <name val="ＭＳ Ｐゴシック"/>
      <family val="3"/>
      <charset val="128"/>
    </font>
    <font>
      <b/>
      <sz val="11"/>
      <color indexed="63"/>
      <name val="ＭＳ Ｐゴシック"/>
      <family val="3"/>
      <charset val="128"/>
    </font>
    <font>
      <b/>
      <sz val="15"/>
      <color indexed="56"/>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b/>
      <sz val="11"/>
      <color indexed="9"/>
      <name val="ＭＳ Ｐゴシック"/>
      <family val="3"/>
      <charset val="128"/>
    </font>
    <font>
      <sz val="16"/>
      <name val="ＭＳ Ｐゴシック"/>
      <family val="3"/>
      <charset val="128"/>
    </font>
    <font>
      <sz val="11"/>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sz val="14"/>
      <name val="ＭＳ ゴシック"/>
      <family val="3"/>
      <charset val="128"/>
    </font>
    <font>
      <b/>
      <sz val="12"/>
      <name val="ＭＳ Ｐゴシック"/>
      <family val="3"/>
      <charset val="128"/>
    </font>
    <font>
      <u/>
      <sz val="11"/>
      <color theme="10"/>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hair">
        <color indexed="64"/>
      </right>
      <top/>
      <bottom/>
      <diagonal/>
    </border>
    <border>
      <left style="hair">
        <color indexed="64"/>
      </left>
      <right style="thick">
        <color indexed="64"/>
      </right>
      <top/>
      <bottom/>
      <diagonal/>
    </border>
    <border>
      <left style="thick">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5" fillId="0" borderId="0" applyNumberFormat="0" applyFill="0" applyBorder="0" applyAlignment="0" applyProtection="0">
      <alignment vertical="center"/>
    </xf>
    <xf numFmtId="0" fontId="17" fillId="20" borderId="1" applyNumberFormat="0" applyAlignment="0" applyProtection="0">
      <alignment vertical="center"/>
    </xf>
    <xf numFmtId="0" fontId="4" fillId="21" borderId="0" applyNumberFormat="0" applyBorder="0" applyAlignment="0" applyProtection="0">
      <alignment vertical="center"/>
    </xf>
    <xf numFmtId="0" fontId="19" fillId="22" borderId="2" applyNumberFormat="0" applyFont="0" applyAlignment="0" applyProtection="0">
      <alignment vertical="center"/>
    </xf>
    <xf numFmtId="0" fontId="14" fillId="0" borderId="3" applyNumberFormat="0" applyFill="0" applyAlignment="0" applyProtection="0">
      <alignment vertical="center"/>
    </xf>
    <xf numFmtId="0" fontId="5" fillId="3" borderId="0" applyNumberFormat="0" applyBorder="0" applyAlignment="0" applyProtection="0">
      <alignment vertical="center"/>
    </xf>
    <xf numFmtId="0" fontId="7" fillId="23" borderId="4" applyNumberFormat="0" applyAlignment="0" applyProtection="0">
      <alignment vertical="center"/>
    </xf>
    <xf numFmtId="0" fontId="9" fillId="0" borderId="0" applyNumberFormat="0" applyFill="0" applyBorder="0" applyAlignment="0" applyProtection="0">
      <alignment vertical="center"/>
    </xf>
    <xf numFmtId="0" fontId="13" fillId="0" borderId="5" applyNumberFormat="0" applyFill="0" applyAlignment="0" applyProtection="0">
      <alignment vertical="center"/>
    </xf>
    <xf numFmtId="0" fontId="10" fillId="0" borderId="6" applyNumberFormat="0" applyFill="0" applyAlignment="0" applyProtection="0">
      <alignment vertical="center"/>
    </xf>
    <xf numFmtId="0" fontId="6" fillId="0" borderId="7" applyNumberFormat="0" applyFill="0" applyAlignment="0" applyProtection="0">
      <alignment vertical="center"/>
    </xf>
    <xf numFmtId="0" fontId="6" fillId="0" borderId="0" applyNumberFormat="0" applyFill="0" applyBorder="0" applyAlignment="0" applyProtection="0">
      <alignment vertical="center"/>
    </xf>
    <xf numFmtId="0" fontId="3" fillId="0" borderId="8" applyNumberFormat="0" applyFill="0" applyAlignment="0" applyProtection="0">
      <alignment vertical="center"/>
    </xf>
    <xf numFmtId="0" fontId="12" fillId="23" borderId="9" applyNumberFormat="0" applyAlignment="0" applyProtection="0">
      <alignment vertical="center"/>
    </xf>
    <xf numFmtId="0" fontId="11" fillId="0" borderId="0" applyNumberFormat="0" applyFill="0" applyBorder="0" applyAlignment="0" applyProtection="0">
      <alignment vertical="center"/>
    </xf>
    <xf numFmtId="0" fontId="16" fillId="7" borderId="4" applyNumberFormat="0" applyAlignment="0" applyProtection="0">
      <alignment vertical="center"/>
    </xf>
    <xf numFmtId="0" fontId="8" fillId="4" borderId="0" applyNumberFormat="0" applyBorder="0" applyAlignment="0" applyProtection="0">
      <alignment vertical="center"/>
    </xf>
    <xf numFmtId="0" fontId="25" fillId="0" borderId="0" applyNumberFormat="0" applyFill="0" applyBorder="0" applyAlignment="0" applyProtection="0">
      <alignment vertical="center"/>
    </xf>
  </cellStyleXfs>
  <cellXfs count="115">
    <xf numFmtId="0" fontId="0" fillId="0" borderId="0" xfId="0">
      <alignment vertical="center"/>
    </xf>
    <xf numFmtId="0" fontId="18"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23" borderId="14" xfId="0" applyFill="1" applyBorder="1" applyAlignment="1">
      <alignment horizontal="center" vertical="center"/>
    </xf>
    <xf numFmtId="49" fontId="0" fillId="23" borderId="15" xfId="0" applyNumberFormat="1" applyFill="1" applyBorder="1" applyAlignment="1">
      <alignment horizontal="center" vertical="center"/>
    </xf>
    <xf numFmtId="0" fontId="0" fillId="23" borderId="0" xfId="0" applyFill="1" applyAlignment="1">
      <alignment horizontal="center" vertical="center"/>
    </xf>
    <xf numFmtId="49" fontId="0" fillId="23" borderId="0" xfId="0" applyNumberFormat="1" applyFill="1" applyAlignment="1">
      <alignment horizontal="center" vertical="center"/>
    </xf>
    <xf numFmtId="0" fontId="0" fillId="0" borderId="0" xfId="0" applyAlignment="1">
      <alignment horizontal="right" vertical="center"/>
    </xf>
    <xf numFmtId="0" fontId="0" fillId="0" borderId="10" xfId="0" applyBorder="1">
      <alignment vertical="center"/>
    </xf>
    <xf numFmtId="0" fontId="0" fillId="0" borderId="11" xfId="0" applyBorder="1">
      <alignment vertical="center"/>
    </xf>
    <xf numFmtId="49" fontId="0" fillId="0" borderId="12" xfId="0" applyNumberFormat="1" applyBorder="1">
      <alignment vertical="center"/>
    </xf>
    <xf numFmtId="0" fontId="0" fillId="0" borderId="13" xfId="0" applyBorder="1">
      <alignment vertical="center"/>
    </xf>
    <xf numFmtId="0" fontId="0" fillId="4" borderId="13" xfId="0" applyFill="1" applyBorder="1">
      <alignment vertical="center"/>
    </xf>
    <xf numFmtId="0" fontId="0" fillId="4" borderId="11" xfId="0" applyFill="1" applyBorder="1">
      <alignment vertical="center"/>
    </xf>
    <xf numFmtId="0" fontId="0" fillId="21" borderId="10" xfId="0" applyFill="1" applyBorder="1">
      <alignment vertical="center"/>
    </xf>
    <xf numFmtId="0" fontId="0" fillId="0" borderId="16" xfId="0" applyBorder="1">
      <alignment vertical="center"/>
    </xf>
    <xf numFmtId="0" fontId="0" fillId="0" borderId="16" xfId="0" applyBorder="1" applyAlignment="1">
      <alignment horizontal="left" vertical="center"/>
    </xf>
    <xf numFmtId="0" fontId="0" fillId="0" borderId="13" xfId="0" applyBorder="1" applyAlignment="1">
      <alignment horizontal="center" vertical="center"/>
    </xf>
    <xf numFmtId="0" fontId="0" fillId="23" borderId="20" xfId="0" applyFill="1" applyBorder="1" applyAlignment="1">
      <alignment horizontal="center" vertical="center"/>
    </xf>
    <xf numFmtId="0" fontId="0" fillId="23" borderId="21" xfId="0" applyFill="1" applyBorder="1" applyAlignment="1">
      <alignment horizontal="center" vertical="center"/>
    </xf>
    <xf numFmtId="49" fontId="0" fillId="23" borderId="22" xfId="0" applyNumberFormat="1" applyFill="1" applyBorder="1" applyAlignment="1">
      <alignment horizontal="center" vertical="center"/>
    </xf>
    <xf numFmtId="49" fontId="0" fillId="23" borderId="23" xfId="0" applyNumberFormat="1" applyFill="1" applyBorder="1" applyAlignment="1">
      <alignment horizontal="center" vertical="center"/>
    </xf>
    <xf numFmtId="49" fontId="0" fillId="0" borderId="24" xfId="0" applyNumberFormat="1" applyBorder="1">
      <alignment vertical="center"/>
    </xf>
    <xf numFmtId="49" fontId="0" fillId="0" borderId="25" xfId="0" applyNumberFormat="1" applyBorder="1">
      <alignment vertical="center"/>
    </xf>
    <xf numFmtId="49" fontId="0" fillId="0" borderId="26" xfId="0" applyNumberFormat="1" applyBorder="1">
      <alignment vertical="center"/>
    </xf>
    <xf numFmtId="49" fontId="0" fillId="0" borderId="27" xfId="0" applyNumberFormat="1" applyBorder="1">
      <alignment vertical="center"/>
    </xf>
    <xf numFmtId="49" fontId="0" fillId="0" borderId="28" xfId="0" applyNumberFormat="1" applyBorder="1">
      <alignment vertical="center"/>
    </xf>
    <xf numFmtId="0" fontId="0" fillId="23" borderId="29" xfId="0" applyFill="1" applyBorder="1" applyAlignment="1">
      <alignment horizontal="center" vertical="center"/>
    </xf>
    <xf numFmtId="0" fontId="0" fillId="23" borderId="30" xfId="0" applyFill="1" applyBorder="1" applyAlignment="1">
      <alignment horizontal="center" vertical="center"/>
    </xf>
    <xf numFmtId="49" fontId="0" fillId="23" borderId="29" xfId="0" applyNumberFormat="1" applyFill="1" applyBorder="1" applyAlignment="1">
      <alignment horizontal="center" vertical="center"/>
    </xf>
    <xf numFmtId="49" fontId="0" fillId="23" borderId="30" xfId="0" applyNumberFormat="1" applyFill="1" applyBorder="1" applyAlignment="1">
      <alignment horizontal="center" vertical="center"/>
    </xf>
    <xf numFmtId="49" fontId="0" fillId="24" borderId="24" xfId="0" applyNumberFormat="1" applyFill="1" applyBorder="1">
      <alignment vertical="center"/>
    </xf>
    <xf numFmtId="49" fontId="0" fillId="24" borderId="26" xfId="0" applyNumberFormat="1" applyFill="1" applyBorder="1">
      <alignment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0" fillId="23" borderId="33" xfId="0" applyFill="1" applyBorder="1" applyAlignment="1">
      <alignment horizontal="center" vertical="center"/>
    </xf>
    <xf numFmtId="0" fontId="0" fillId="23" borderId="34" xfId="0" applyFill="1" applyBorder="1" applyAlignment="1">
      <alignment horizontal="center"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4" borderId="37" xfId="0" applyFill="1" applyBorder="1">
      <alignment vertical="center"/>
    </xf>
    <xf numFmtId="0" fontId="0" fillId="4" borderId="38" xfId="0" applyFill="1" applyBorder="1">
      <alignment vertical="center"/>
    </xf>
    <xf numFmtId="0" fontId="0" fillId="21" borderId="39" xfId="0" applyFill="1" applyBorder="1">
      <alignment vertical="center"/>
    </xf>
    <xf numFmtId="0" fontId="0" fillId="0" borderId="39" xfId="0" applyBorder="1">
      <alignment vertical="center"/>
    </xf>
    <xf numFmtId="0" fontId="0" fillId="25" borderId="13" xfId="0" applyFill="1" applyBorder="1">
      <alignment vertical="center"/>
    </xf>
    <xf numFmtId="0" fontId="0" fillId="25" borderId="37" xfId="0" applyFill="1" applyBorder="1">
      <alignment vertical="center"/>
    </xf>
    <xf numFmtId="0" fontId="0" fillId="21" borderId="43" xfId="0" applyFill="1" applyBorder="1">
      <alignment vertical="center"/>
    </xf>
    <xf numFmtId="0" fontId="0" fillId="21" borderId="43" xfId="0" applyFill="1" applyBorder="1" applyAlignment="1">
      <alignment horizontal="left" vertical="center"/>
    </xf>
    <xf numFmtId="0" fontId="0" fillId="21" borderId="44" xfId="0" applyFill="1" applyBorder="1">
      <alignment vertical="center"/>
    </xf>
    <xf numFmtId="0" fontId="23" fillId="0" borderId="0" xfId="0" applyFont="1">
      <alignment vertical="center"/>
    </xf>
    <xf numFmtId="0" fontId="0" fillId="23" borderId="48" xfId="0" applyFill="1" applyBorder="1" applyAlignment="1">
      <alignment horizontal="center" vertical="center"/>
    </xf>
    <xf numFmtId="0" fontId="0" fillId="23" borderId="49" xfId="0" applyFill="1" applyBorder="1" applyAlignment="1">
      <alignment horizontal="center" vertical="center"/>
    </xf>
    <xf numFmtId="49" fontId="0" fillId="23" borderId="48" xfId="0" applyNumberFormat="1" applyFill="1" applyBorder="1" applyAlignment="1">
      <alignment horizontal="center" vertical="center"/>
    </xf>
    <xf numFmtId="49" fontId="0" fillId="23" borderId="49" xfId="0" applyNumberFormat="1" applyFill="1" applyBorder="1" applyAlignment="1">
      <alignment horizontal="center" vertical="center"/>
    </xf>
    <xf numFmtId="49" fontId="0" fillId="24" borderId="50" xfId="0" applyNumberFormat="1" applyFill="1" applyBorder="1">
      <alignment vertical="center"/>
    </xf>
    <xf numFmtId="49" fontId="0" fillId="0" borderId="51" xfId="0" applyNumberFormat="1" applyBorder="1">
      <alignment vertical="center"/>
    </xf>
    <xf numFmtId="49" fontId="0" fillId="24" borderId="52" xfId="0" applyNumberFormat="1" applyFill="1" applyBorder="1">
      <alignment vertical="center"/>
    </xf>
    <xf numFmtId="49" fontId="0" fillId="0" borderId="53" xfId="0" applyNumberFormat="1" applyBorder="1">
      <alignment vertical="center"/>
    </xf>
    <xf numFmtId="49" fontId="0" fillId="0" borderId="54" xfId="0" applyNumberFormat="1" applyBorder="1">
      <alignment vertical="center"/>
    </xf>
    <xf numFmtId="0" fontId="0" fillId="23" borderId="55" xfId="0" applyFill="1" applyBorder="1" applyAlignment="1">
      <alignment horizontal="center" vertical="center"/>
    </xf>
    <xf numFmtId="0" fontId="0" fillId="23" borderId="56" xfId="0" applyFill="1" applyBorder="1" applyAlignment="1">
      <alignment horizontal="center" vertical="center"/>
    </xf>
    <xf numFmtId="49" fontId="0" fillId="23" borderId="57" xfId="0" applyNumberFormat="1" applyFill="1" applyBorder="1" applyAlignment="1">
      <alignment horizontal="center" vertical="center"/>
    </xf>
    <xf numFmtId="49" fontId="0" fillId="23" borderId="58" xfId="0" applyNumberFormat="1" applyFill="1" applyBorder="1" applyAlignment="1">
      <alignment horizontal="center" vertical="center"/>
    </xf>
    <xf numFmtId="49" fontId="0" fillId="0" borderId="50" xfId="0" applyNumberFormat="1" applyBorder="1">
      <alignment vertical="center"/>
    </xf>
    <xf numFmtId="49" fontId="0" fillId="0" borderId="52" xfId="0" applyNumberFormat="1" applyBorder="1">
      <alignment vertical="center"/>
    </xf>
    <xf numFmtId="0" fontId="0" fillId="21" borderId="62" xfId="0" applyFill="1" applyBorder="1">
      <alignment vertical="center"/>
    </xf>
    <xf numFmtId="0" fontId="0" fillId="21" borderId="62" xfId="0" applyFill="1" applyBorder="1" applyAlignment="1">
      <alignment horizontal="left" vertical="center"/>
    </xf>
    <xf numFmtId="0" fontId="0" fillId="21" borderId="63" xfId="0" applyFill="1" applyBorder="1">
      <alignment vertical="center"/>
    </xf>
    <xf numFmtId="0" fontId="0" fillId="23" borderId="64" xfId="0" applyFill="1" applyBorder="1" applyAlignment="1">
      <alignment horizontal="center" vertical="center"/>
    </xf>
    <xf numFmtId="0" fontId="0" fillId="23" borderId="65" xfId="0" applyFill="1" applyBorder="1" applyAlignment="1">
      <alignment horizontal="center" vertical="center"/>
    </xf>
    <xf numFmtId="0" fontId="0" fillId="23" borderId="66" xfId="0" applyFill="1" applyBorder="1" applyAlignment="1">
      <alignment horizontal="center" vertical="center"/>
    </xf>
    <xf numFmtId="0" fontId="0" fillId="23" borderId="67" xfId="0" applyFill="1" applyBorder="1" applyAlignment="1">
      <alignment horizontal="center" vertical="center"/>
    </xf>
    <xf numFmtId="0" fontId="0" fillId="23" borderId="68" xfId="0" applyFill="1" applyBorder="1" applyAlignment="1">
      <alignment horizontal="center" vertical="center"/>
    </xf>
    <xf numFmtId="0" fontId="0" fillId="0" borderId="69" xfId="0" applyBorder="1">
      <alignment vertical="center"/>
    </xf>
    <xf numFmtId="0" fontId="0" fillId="25" borderId="70" xfId="0" applyFill="1"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4" borderId="72" xfId="0" applyFill="1" applyBorder="1">
      <alignment vertical="center"/>
    </xf>
    <xf numFmtId="0" fontId="0" fillId="4" borderId="73" xfId="0" applyFill="1" applyBorder="1">
      <alignment vertical="center"/>
    </xf>
    <xf numFmtId="0" fontId="0" fillId="21" borderId="74" xfId="0" applyFill="1" applyBorder="1">
      <alignment vertical="center"/>
    </xf>
    <xf numFmtId="0" fontId="0" fillId="0" borderId="74" xfId="0" applyBorder="1">
      <alignment vertical="center"/>
    </xf>
    <xf numFmtId="0" fontId="0" fillId="25" borderId="75" xfId="0" applyFill="1" applyBorder="1">
      <alignment vertical="center"/>
    </xf>
    <xf numFmtId="0" fontId="24" fillId="0" borderId="0" xfId="0" applyFont="1">
      <alignment vertical="center"/>
    </xf>
    <xf numFmtId="0" fontId="25" fillId="25" borderId="0" xfId="42" applyFill="1">
      <alignment vertical="center"/>
    </xf>
    <xf numFmtId="0" fontId="0" fillId="25" borderId="0" xfId="0" applyFill="1">
      <alignment vertical="center"/>
    </xf>
    <xf numFmtId="49" fontId="0" fillId="23" borderId="77" xfId="0" applyNumberFormat="1" applyFill="1" applyBorder="1" applyAlignment="1">
      <alignment horizontal="center" vertical="center"/>
    </xf>
    <xf numFmtId="0" fontId="0" fillId="0" borderId="78" xfId="0" applyBorder="1">
      <alignment vertical="center"/>
    </xf>
    <xf numFmtId="0" fontId="0" fillId="0" borderId="79" xfId="0" applyBorder="1">
      <alignment vertical="center"/>
    </xf>
    <xf numFmtId="0" fontId="25" fillId="0" borderId="0" xfId="42">
      <alignment vertical="center"/>
    </xf>
    <xf numFmtId="0" fontId="0" fillId="23" borderId="45" xfId="0" applyFill="1" applyBorder="1" applyAlignment="1">
      <alignment horizontal="center" vertical="center"/>
    </xf>
    <xf numFmtId="0" fontId="0" fillId="23" borderId="46" xfId="0" applyFill="1" applyBorder="1" applyAlignment="1">
      <alignment horizontal="center" vertical="center"/>
    </xf>
    <xf numFmtId="0" fontId="0" fillId="23" borderId="47" xfId="0"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23" borderId="59" xfId="0" applyFill="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76" xfId="0" applyBorder="1" applyAlignment="1">
      <alignment horizontal="center" vertical="center"/>
    </xf>
    <xf numFmtId="0" fontId="0" fillId="23" borderId="17" xfId="0" applyFill="1" applyBorder="1" applyAlignment="1">
      <alignment horizontal="center" vertical="center" wrapText="1"/>
    </xf>
    <xf numFmtId="0" fontId="0" fillId="23" borderId="18" xfId="0" applyFill="1" applyBorder="1" applyAlignment="1">
      <alignment horizontal="center" vertical="center" wrapText="1"/>
    </xf>
    <xf numFmtId="0" fontId="0" fillId="23" borderId="19" xfId="0" applyFill="1" applyBorder="1" applyAlignment="1">
      <alignment horizontal="center" vertical="center" wrapText="1"/>
    </xf>
    <xf numFmtId="0" fontId="0" fillId="23" borderId="29" xfId="0" applyFill="1" applyBorder="1" applyAlignment="1">
      <alignment horizontal="center" vertical="center" wrapText="1"/>
    </xf>
    <xf numFmtId="0" fontId="0" fillId="23" borderId="0" xfId="0" applyFill="1" applyAlignment="1">
      <alignment horizontal="center" vertical="center" wrapText="1"/>
    </xf>
    <xf numFmtId="0" fontId="0" fillId="23" borderId="30" xfId="0" applyFill="1" applyBorder="1" applyAlignment="1">
      <alignment horizontal="center" vertical="center" wrapText="1"/>
    </xf>
    <xf numFmtId="0" fontId="0" fillId="23" borderId="17" xfId="0" applyFill="1" applyBorder="1" applyAlignment="1">
      <alignment horizontal="center" vertical="center"/>
    </xf>
    <xf numFmtId="0" fontId="0" fillId="23" borderId="18" xfId="0" applyFill="1" applyBorder="1" applyAlignment="1">
      <alignment horizontal="center" vertical="center"/>
    </xf>
    <xf numFmtId="0" fontId="0" fillId="23" borderId="19" xfId="0" applyFill="1" applyBorder="1" applyAlignment="1">
      <alignment horizontal="center" vertical="center"/>
    </xf>
    <xf numFmtId="0" fontId="0" fillId="23" borderId="40" xfId="0"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usashino.entry@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2026musashino-entry@jaaf.inf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F92E-FDCC-4BB5-8AF8-FBAA11E441FB}">
  <sheetPr>
    <pageSetUpPr autoPageBreaks="0"/>
  </sheetPr>
  <dimension ref="A1:AA47"/>
  <sheetViews>
    <sheetView tabSelected="1" showOutlineSymbols="0" topLeftCell="D3" workbookViewId="0">
      <selection activeCell="H14" sqref="H14"/>
    </sheetView>
  </sheetViews>
  <sheetFormatPr baseColWidth="10" defaultColWidth="9" defaultRowHeight="14"/>
  <cols>
    <col min="1" max="1" width="9.6640625" customWidth="1"/>
    <col min="2" max="5" width="12.1640625" customWidth="1"/>
    <col min="6" max="7" width="5.1640625" bestFit="1" customWidth="1"/>
    <col min="8" max="8" width="21" customWidth="1"/>
    <col min="9" max="9" width="13" bestFit="1" customWidth="1"/>
    <col min="10" max="10" width="11.6640625" customWidth="1"/>
    <col min="11" max="13" width="4.33203125" customWidth="1"/>
    <col min="14" max="19" width="4.83203125" customWidth="1"/>
    <col min="20" max="20" width="11" bestFit="1" customWidth="1"/>
    <col min="21" max="25" width="9" customWidth="1"/>
  </cols>
  <sheetData>
    <row r="1" spans="1:27" ht="19">
      <c r="A1" s="1" t="s">
        <v>68</v>
      </c>
    </row>
    <row r="2" spans="1:27" ht="17">
      <c r="A2" s="51" t="s">
        <v>74</v>
      </c>
      <c r="E2" s="85" t="s">
        <v>69</v>
      </c>
    </row>
    <row r="4" spans="1:27">
      <c r="A4" s="95" t="s">
        <v>18</v>
      </c>
      <c r="B4" s="95"/>
      <c r="C4" s="96" t="s">
        <v>40</v>
      </c>
      <c r="D4" s="96"/>
      <c r="E4" s="96"/>
      <c r="F4" s="96"/>
      <c r="H4" t="s">
        <v>49</v>
      </c>
    </row>
    <row r="5" spans="1:27">
      <c r="A5" s="95" t="s">
        <v>19</v>
      </c>
      <c r="B5" s="95"/>
      <c r="C5" s="96" t="s">
        <v>41</v>
      </c>
      <c r="D5" s="96"/>
      <c r="E5" s="96"/>
      <c r="F5" s="96"/>
      <c r="H5" s="86" t="s">
        <v>81</v>
      </c>
      <c r="I5" s="87"/>
    </row>
    <row r="6" spans="1:27">
      <c r="A6" s="95" t="s">
        <v>20</v>
      </c>
      <c r="B6" s="95"/>
      <c r="C6" s="96" t="s">
        <v>41</v>
      </c>
      <c r="D6" s="96"/>
      <c r="E6" s="96"/>
      <c r="F6" s="96"/>
      <c r="H6" s="91"/>
    </row>
    <row r="7" spans="1:27">
      <c r="A7" s="95" t="s">
        <v>21</v>
      </c>
      <c r="B7" s="95"/>
      <c r="C7" s="96" t="s">
        <v>42</v>
      </c>
      <c r="D7" s="96"/>
      <c r="E7" s="96"/>
      <c r="F7" s="96"/>
      <c r="H7" t="s">
        <v>50</v>
      </c>
    </row>
    <row r="8" spans="1:27">
      <c r="A8" s="95" t="s">
        <v>22</v>
      </c>
      <c r="B8" s="95"/>
      <c r="C8" s="96" t="s">
        <v>43</v>
      </c>
      <c r="D8" s="96"/>
      <c r="E8" s="96"/>
      <c r="F8" s="96"/>
      <c r="H8" t="s">
        <v>51</v>
      </c>
    </row>
    <row r="9" spans="1:27">
      <c r="A9" s="95" t="s">
        <v>23</v>
      </c>
      <c r="B9" s="95"/>
      <c r="C9" s="96" t="s">
        <v>44</v>
      </c>
      <c r="D9" s="96"/>
      <c r="E9" s="96"/>
      <c r="F9" s="96"/>
      <c r="H9" t="s">
        <v>52</v>
      </c>
    </row>
    <row r="10" spans="1:27">
      <c r="A10" s="95" t="s">
        <v>24</v>
      </c>
      <c r="B10" s="95"/>
      <c r="C10" s="96" t="s">
        <v>45</v>
      </c>
      <c r="D10" s="96"/>
      <c r="E10" s="96"/>
      <c r="F10" s="96"/>
      <c r="H10" t="s">
        <v>53</v>
      </c>
    </row>
    <row r="11" spans="1:27">
      <c r="A11" s="95" t="s">
        <v>54</v>
      </c>
      <c r="B11" s="95"/>
      <c r="C11" s="95" t="str">
        <f>E12+E13&amp;"円"</f>
        <v>1500円</v>
      </c>
      <c r="D11" s="95"/>
      <c r="E11" s="95"/>
      <c r="F11" s="95"/>
    </row>
    <row r="12" spans="1:27">
      <c r="A12" s="95" t="s">
        <v>55</v>
      </c>
      <c r="B12" s="95"/>
      <c r="C12" s="18">
        <v>2</v>
      </c>
      <c r="D12" s="17" t="s">
        <v>57</v>
      </c>
      <c r="E12" s="18">
        <f>C12*750</f>
        <v>1500</v>
      </c>
      <c r="F12" s="16" t="s">
        <v>58</v>
      </c>
      <c r="H12" t="s">
        <v>76</v>
      </c>
      <c r="R12" s="8"/>
    </row>
    <row r="13" spans="1:27">
      <c r="A13" s="95" t="s">
        <v>56</v>
      </c>
      <c r="B13" s="95"/>
      <c r="C13" s="18">
        <v>0</v>
      </c>
      <c r="D13" s="17" t="s">
        <v>57</v>
      </c>
      <c r="E13" s="18">
        <f>C13*1200</f>
        <v>0</v>
      </c>
      <c r="F13" s="16" t="s">
        <v>58</v>
      </c>
      <c r="R13" s="8"/>
      <c r="V13" s="8" t="s">
        <v>29</v>
      </c>
      <c r="Y13" t="s">
        <v>0</v>
      </c>
      <c r="Z13" t="s">
        <v>17</v>
      </c>
      <c r="AA13" t="s">
        <v>27</v>
      </c>
    </row>
    <row r="14" spans="1:27" ht="15" thickBot="1">
      <c r="A14" s="100" t="s">
        <v>72</v>
      </c>
      <c r="B14" s="101"/>
      <c r="C14" s="100"/>
      <c r="D14" s="102"/>
      <c r="E14" s="102"/>
      <c r="F14" s="101"/>
      <c r="R14" s="8"/>
      <c r="V14" s="8" t="s">
        <v>30</v>
      </c>
      <c r="Y14" t="s">
        <v>2</v>
      </c>
      <c r="Z14" t="s">
        <v>1</v>
      </c>
      <c r="AA14" t="s">
        <v>28</v>
      </c>
    </row>
    <row r="15" spans="1:27">
      <c r="A15" s="3"/>
      <c r="B15" s="3"/>
      <c r="C15" s="3"/>
      <c r="D15" s="3"/>
      <c r="E15" s="3"/>
      <c r="F15" s="3"/>
      <c r="G15" s="3"/>
      <c r="H15" s="3"/>
      <c r="I15" s="3"/>
      <c r="J15" s="97" t="s">
        <v>4</v>
      </c>
      <c r="K15" s="92" t="s">
        <v>5</v>
      </c>
      <c r="L15" s="93"/>
      <c r="M15" s="94"/>
      <c r="N15" s="92" t="s">
        <v>59</v>
      </c>
      <c r="O15" s="93"/>
      <c r="P15" s="94"/>
      <c r="Q15" s="92" t="s">
        <v>60</v>
      </c>
      <c r="R15" s="93"/>
      <c r="S15" s="94"/>
      <c r="V15" s="8" t="s">
        <v>33</v>
      </c>
      <c r="Z15" t="s">
        <v>3</v>
      </c>
    </row>
    <row r="16" spans="1:27" ht="15" thickBot="1">
      <c r="A16" s="3"/>
      <c r="B16" s="3"/>
      <c r="C16" s="3"/>
      <c r="D16" s="3"/>
      <c r="E16" s="3"/>
      <c r="F16" s="3"/>
      <c r="G16" s="3"/>
      <c r="H16" s="3"/>
      <c r="I16" s="3"/>
      <c r="J16" s="98"/>
      <c r="K16" s="61" t="s">
        <v>6</v>
      </c>
      <c r="L16" s="4" t="s">
        <v>7</v>
      </c>
      <c r="M16" s="62"/>
      <c r="N16" s="52"/>
      <c r="O16" s="6"/>
      <c r="P16" s="53"/>
      <c r="Q16" s="52"/>
      <c r="R16" s="6"/>
      <c r="S16" s="53"/>
      <c r="V16" s="8">
        <v>200</v>
      </c>
    </row>
    <row r="17" spans="1:22" ht="15" thickTop="1">
      <c r="A17" s="70" t="s">
        <v>8</v>
      </c>
      <c r="B17" s="71" t="s">
        <v>9</v>
      </c>
      <c r="C17" s="72" t="s">
        <v>10</v>
      </c>
      <c r="D17" s="71" t="s">
        <v>11</v>
      </c>
      <c r="E17" s="72" t="s">
        <v>12</v>
      </c>
      <c r="F17" s="73" t="s">
        <v>13</v>
      </c>
      <c r="G17" s="73" t="s">
        <v>14</v>
      </c>
      <c r="H17" s="73" t="s">
        <v>15</v>
      </c>
      <c r="I17" s="74" t="s">
        <v>26</v>
      </c>
      <c r="J17" s="99"/>
      <c r="K17" s="63"/>
      <c r="L17" s="5" t="s">
        <v>16</v>
      </c>
      <c r="M17" s="64"/>
      <c r="N17" s="54" t="s">
        <v>25</v>
      </c>
      <c r="O17" s="7" t="s">
        <v>7</v>
      </c>
      <c r="P17" s="55"/>
      <c r="Q17" s="54" t="s">
        <v>25</v>
      </c>
      <c r="R17" s="7" t="s">
        <v>7</v>
      </c>
      <c r="S17" s="55"/>
      <c r="T17" s="88" t="s">
        <v>73</v>
      </c>
    </row>
    <row r="18" spans="1:22">
      <c r="A18" s="75">
        <v>1</v>
      </c>
      <c r="B18" s="12" t="s">
        <v>46</v>
      </c>
      <c r="C18" s="10" t="s">
        <v>47</v>
      </c>
      <c r="D18" s="13" t="str">
        <f>PHONETIC(B18)</f>
        <v>ムサシノ</v>
      </c>
      <c r="E18" s="14" t="str">
        <f>PHONETIC(C18)</f>
        <v>イチロウ</v>
      </c>
      <c r="F18" s="15" t="s">
        <v>1</v>
      </c>
      <c r="G18" s="15" t="s">
        <v>0</v>
      </c>
      <c r="H18" s="9" t="s">
        <v>42</v>
      </c>
      <c r="I18" s="76" t="s">
        <v>27</v>
      </c>
      <c r="J18" s="67" t="s">
        <v>79</v>
      </c>
      <c r="K18" s="65"/>
      <c r="L18" s="11" t="s">
        <v>31</v>
      </c>
      <c r="M18" s="57" t="s">
        <v>35</v>
      </c>
      <c r="N18" s="56"/>
      <c r="O18" s="11"/>
      <c r="P18" s="57"/>
      <c r="Q18" s="56"/>
      <c r="R18" s="11"/>
      <c r="S18" s="57"/>
      <c r="T18" s="89" t="s">
        <v>70</v>
      </c>
      <c r="V18" s="8">
        <v>800</v>
      </c>
    </row>
    <row r="19" spans="1:22">
      <c r="A19" s="75">
        <v>2</v>
      </c>
      <c r="B19" s="12" t="s">
        <v>46</v>
      </c>
      <c r="C19" s="10" t="s">
        <v>48</v>
      </c>
      <c r="D19" s="13" t="str">
        <f t="shared" ref="D19:E47" si="0">PHONETIC(B19)</f>
        <v>ムサシノ</v>
      </c>
      <c r="E19" s="14" t="str">
        <f t="shared" si="0"/>
        <v>ハナコ</v>
      </c>
      <c r="F19" s="15" t="s">
        <v>17</v>
      </c>
      <c r="G19" s="15" t="s">
        <v>2</v>
      </c>
      <c r="H19" s="9" t="s">
        <v>42</v>
      </c>
      <c r="I19" s="76" t="s">
        <v>27</v>
      </c>
      <c r="J19" s="67" t="s">
        <v>37</v>
      </c>
      <c r="K19" s="65"/>
      <c r="L19" s="11" t="s">
        <v>34</v>
      </c>
      <c r="M19" s="57" t="s">
        <v>36</v>
      </c>
      <c r="N19" s="56"/>
      <c r="O19" s="11"/>
      <c r="P19" s="57"/>
      <c r="Q19" s="56"/>
      <c r="R19" s="11"/>
      <c r="S19" s="57"/>
      <c r="T19" s="89" t="s">
        <v>71</v>
      </c>
      <c r="V19">
        <v>1500</v>
      </c>
    </row>
    <row r="20" spans="1:22">
      <c r="A20" s="75">
        <v>3</v>
      </c>
      <c r="B20" s="12"/>
      <c r="C20" s="10"/>
      <c r="D20" s="13" t="str">
        <f t="shared" si="0"/>
        <v/>
      </c>
      <c r="E20" s="14" t="str">
        <f t="shared" si="0"/>
        <v/>
      </c>
      <c r="F20" s="15"/>
      <c r="G20" s="15"/>
      <c r="H20" s="9"/>
      <c r="I20" s="76"/>
      <c r="J20" s="67"/>
      <c r="K20" s="65"/>
      <c r="L20" s="11"/>
      <c r="M20" s="57"/>
      <c r="N20" s="56"/>
      <c r="O20" s="11"/>
      <c r="P20" s="57"/>
      <c r="Q20" s="56"/>
      <c r="R20" s="11"/>
      <c r="S20" s="57"/>
      <c r="T20" s="89"/>
      <c r="V20" t="s">
        <v>32</v>
      </c>
    </row>
    <row r="21" spans="1:22">
      <c r="A21" s="75">
        <v>4</v>
      </c>
      <c r="B21" s="12"/>
      <c r="C21" s="10"/>
      <c r="D21" s="13" t="str">
        <f t="shared" si="0"/>
        <v/>
      </c>
      <c r="E21" s="14" t="str">
        <f t="shared" si="0"/>
        <v/>
      </c>
      <c r="F21" s="15"/>
      <c r="G21" s="15"/>
      <c r="H21" s="9"/>
      <c r="I21" s="76"/>
      <c r="J21" s="67"/>
      <c r="K21" s="65"/>
      <c r="L21" s="11"/>
      <c r="M21" s="57"/>
      <c r="N21" s="56"/>
      <c r="O21" s="11"/>
      <c r="P21" s="57"/>
      <c r="Q21" s="56"/>
      <c r="R21" s="11"/>
      <c r="S21" s="57"/>
      <c r="T21" s="89"/>
      <c r="V21" t="s">
        <v>37</v>
      </c>
    </row>
    <row r="22" spans="1:22">
      <c r="A22" s="75">
        <v>5</v>
      </c>
      <c r="B22" s="12"/>
      <c r="C22" s="10"/>
      <c r="D22" s="13" t="str">
        <f t="shared" si="0"/>
        <v/>
      </c>
      <c r="E22" s="14" t="str">
        <f t="shared" si="0"/>
        <v/>
      </c>
      <c r="F22" s="15"/>
      <c r="G22" s="15"/>
      <c r="H22" s="9"/>
      <c r="I22" s="76"/>
      <c r="J22" s="67"/>
      <c r="K22" s="65"/>
      <c r="L22" s="11"/>
      <c r="M22" s="57"/>
      <c r="N22" s="56"/>
      <c r="O22" s="11"/>
      <c r="P22" s="57"/>
      <c r="Q22" s="56"/>
      <c r="R22" s="11"/>
      <c r="S22" s="57"/>
      <c r="T22" s="89"/>
      <c r="V22" t="s">
        <v>38</v>
      </c>
    </row>
    <row r="23" spans="1:22">
      <c r="A23" s="75">
        <v>6</v>
      </c>
      <c r="B23" s="12"/>
      <c r="C23" s="10"/>
      <c r="D23" s="13" t="str">
        <f t="shared" si="0"/>
        <v/>
      </c>
      <c r="E23" s="14" t="str">
        <f t="shared" si="0"/>
        <v/>
      </c>
      <c r="F23" s="15"/>
      <c r="G23" s="15"/>
      <c r="H23" s="9"/>
      <c r="I23" s="76"/>
      <c r="J23" s="67"/>
      <c r="K23" s="65"/>
      <c r="L23" s="11"/>
      <c r="M23" s="57"/>
      <c r="N23" s="56"/>
      <c r="O23" s="11"/>
      <c r="P23" s="57"/>
      <c r="Q23" s="56"/>
      <c r="R23" s="11"/>
      <c r="S23" s="57"/>
      <c r="T23" s="89"/>
    </row>
    <row r="24" spans="1:22">
      <c r="A24" s="75">
        <v>7</v>
      </c>
      <c r="B24" s="12"/>
      <c r="C24" s="10"/>
      <c r="D24" s="13" t="str">
        <f t="shared" si="0"/>
        <v/>
      </c>
      <c r="E24" s="14" t="str">
        <f t="shared" si="0"/>
        <v/>
      </c>
      <c r="F24" s="15"/>
      <c r="G24" s="15"/>
      <c r="H24" s="9"/>
      <c r="I24" s="76"/>
      <c r="J24" s="67"/>
      <c r="K24" s="65"/>
      <c r="L24" s="11"/>
      <c r="M24" s="57"/>
      <c r="N24" s="56"/>
      <c r="O24" s="11"/>
      <c r="P24" s="57"/>
      <c r="Q24" s="56"/>
      <c r="R24" s="11"/>
      <c r="S24" s="57"/>
      <c r="T24" s="89"/>
      <c r="V24" t="s">
        <v>79</v>
      </c>
    </row>
    <row r="25" spans="1:22">
      <c r="A25" s="75">
        <v>8</v>
      </c>
      <c r="B25" s="12"/>
      <c r="C25" s="10"/>
      <c r="D25" s="13" t="str">
        <f t="shared" si="0"/>
        <v/>
      </c>
      <c r="E25" s="14" t="str">
        <f t="shared" si="0"/>
        <v/>
      </c>
      <c r="F25" s="15"/>
      <c r="G25" s="15"/>
      <c r="H25" s="9"/>
      <c r="I25" s="76"/>
      <c r="J25" s="67"/>
      <c r="K25" s="65"/>
      <c r="L25" s="11"/>
      <c r="M25" s="57"/>
      <c r="N25" s="56"/>
      <c r="O25" s="11"/>
      <c r="P25" s="57"/>
      <c r="Q25" s="56"/>
      <c r="R25" s="11"/>
      <c r="S25" s="57"/>
      <c r="T25" s="89"/>
      <c r="V25" t="s">
        <v>39</v>
      </c>
    </row>
    <row r="26" spans="1:22">
      <c r="A26" s="75">
        <v>9</v>
      </c>
      <c r="B26" s="12"/>
      <c r="C26" s="10"/>
      <c r="D26" s="13" t="str">
        <f t="shared" si="0"/>
        <v/>
      </c>
      <c r="E26" s="14" t="str">
        <f t="shared" si="0"/>
        <v/>
      </c>
      <c r="F26" s="15"/>
      <c r="G26" s="15"/>
      <c r="H26" s="9"/>
      <c r="I26" s="76"/>
      <c r="J26" s="67"/>
      <c r="K26" s="65"/>
      <c r="L26" s="11"/>
      <c r="M26" s="57"/>
      <c r="N26" s="56"/>
      <c r="O26" s="11"/>
      <c r="P26" s="57"/>
      <c r="Q26" s="56"/>
      <c r="R26" s="11"/>
      <c r="S26" s="57"/>
      <c r="T26" s="89"/>
    </row>
    <row r="27" spans="1:22">
      <c r="A27" s="75">
        <v>10</v>
      </c>
      <c r="B27" s="12"/>
      <c r="C27" s="10"/>
      <c r="D27" s="13" t="str">
        <f t="shared" si="0"/>
        <v/>
      </c>
      <c r="E27" s="14" t="str">
        <f t="shared" si="0"/>
        <v/>
      </c>
      <c r="F27" s="15"/>
      <c r="G27" s="15"/>
      <c r="H27" s="9"/>
      <c r="I27" s="76"/>
      <c r="J27" s="67"/>
      <c r="K27" s="65"/>
      <c r="L27" s="11"/>
      <c r="M27" s="57"/>
      <c r="N27" s="56"/>
      <c r="O27" s="11"/>
      <c r="P27" s="57"/>
      <c r="Q27" s="56"/>
      <c r="R27" s="11"/>
      <c r="S27" s="57"/>
      <c r="T27" s="89"/>
    </row>
    <row r="28" spans="1:22">
      <c r="A28" s="75">
        <v>11</v>
      </c>
      <c r="B28" s="12"/>
      <c r="C28" s="10"/>
      <c r="D28" s="13" t="str">
        <f t="shared" si="0"/>
        <v/>
      </c>
      <c r="E28" s="14" t="str">
        <f t="shared" si="0"/>
        <v/>
      </c>
      <c r="F28" s="15"/>
      <c r="G28" s="15"/>
      <c r="H28" s="9"/>
      <c r="I28" s="76"/>
      <c r="J28" s="67"/>
      <c r="K28" s="65"/>
      <c r="L28" s="11"/>
      <c r="M28" s="57"/>
      <c r="N28" s="56"/>
      <c r="O28" s="11"/>
      <c r="P28" s="57"/>
      <c r="Q28" s="56"/>
      <c r="R28" s="11"/>
      <c r="S28" s="57"/>
      <c r="T28" s="89"/>
      <c r="V28" t="s">
        <v>70</v>
      </c>
    </row>
    <row r="29" spans="1:22">
      <c r="A29" s="75">
        <v>12</v>
      </c>
      <c r="B29" s="12"/>
      <c r="C29" s="10"/>
      <c r="D29" s="13" t="str">
        <f t="shared" si="0"/>
        <v/>
      </c>
      <c r="E29" s="14" t="str">
        <f t="shared" si="0"/>
        <v/>
      </c>
      <c r="F29" s="15"/>
      <c r="G29" s="15"/>
      <c r="H29" s="9"/>
      <c r="I29" s="76"/>
      <c r="J29" s="67"/>
      <c r="K29" s="65"/>
      <c r="L29" s="11"/>
      <c r="M29" s="57"/>
      <c r="N29" s="56"/>
      <c r="O29" s="11"/>
      <c r="P29" s="57"/>
      <c r="Q29" s="56"/>
      <c r="R29" s="11"/>
      <c r="S29" s="57"/>
      <c r="T29" s="89"/>
      <c r="V29" t="s">
        <v>71</v>
      </c>
    </row>
    <row r="30" spans="1:22">
      <c r="A30" s="75">
        <v>13</v>
      </c>
      <c r="B30" s="12"/>
      <c r="C30" s="10"/>
      <c r="D30" s="13" t="str">
        <f t="shared" si="0"/>
        <v/>
      </c>
      <c r="E30" s="14" t="str">
        <f t="shared" si="0"/>
        <v/>
      </c>
      <c r="F30" s="15"/>
      <c r="G30" s="15"/>
      <c r="H30" s="9"/>
      <c r="I30" s="76"/>
      <c r="J30" s="67"/>
      <c r="K30" s="65"/>
      <c r="L30" s="11"/>
      <c r="M30" s="57"/>
      <c r="N30" s="56"/>
      <c r="O30" s="11"/>
      <c r="P30" s="57"/>
      <c r="Q30" s="56"/>
      <c r="R30" s="11"/>
      <c r="S30" s="57"/>
      <c r="T30" s="89"/>
    </row>
    <row r="31" spans="1:22">
      <c r="A31" s="75">
        <v>14</v>
      </c>
      <c r="B31" s="12"/>
      <c r="C31" s="10"/>
      <c r="D31" s="13" t="str">
        <f t="shared" si="0"/>
        <v/>
      </c>
      <c r="E31" s="14" t="str">
        <f t="shared" si="0"/>
        <v/>
      </c>
      <c r="F31" s="15"/>
      <c r="G31" s="15"/>
      <c r="H31" s="9"/>
      <c r="I31" s="76"/>
      <c r="J31" s="67"/>
      <c r="K31" s="65"/>
      <c r="L31" s="11"/>
      <c r="M31" s="57"/>
      <c r="N31" s="56"/>
      <c r="O31" s="11"/>
      <c r="P31" s="57"/>
      <c r="Q31" s="56"/>
      <c r="R31" s="11"/>
      <c r="S31" s="57"/>
      <c r="T31" s="89"/>
    </row>
    <row r="32" spans="1:22">
      <c r="A32" s="75">
        <v>15</v>
      </c>
      <c r="B32" s="12"/>
      <c r="C32" s="10"/>
      <c r="D32" s="13" t="str">
        <f t="shared" si="0"/>
        <v/>
      </c>
      <c r="E32" s="14" t="str">
        <f t="shared" si="0"/>
        <v/>
      </c>
      <c r="F32" s="15"/>
      <c r="G32" s="15"/>
      <c r="H32" s="9"/>
      <c r="I32" s="76"/>
      <c r="J32" s="67"/>
      <c r="K32" s="65"/>
      <c r="L32" s="11"/>
      <c r="M32" s="57"/>
      <c r="N32" s="56"/>
      <c r="O32" s="11"/>
      <c r="P32" s="57"/>
      <c r="Q32" s="56"/>
      <c r="R32" s="11"/>
      <c r="S32" s="57"/>
      <c r="T32" s="89"/>
    </row>
    <row r="33" spans="1:20">
      <c r="A33" s="75">
        <v>16</v>
      </c>
      <c r="B33" s="12"/>
      <c r="C33" s="10"/>
      <c r="D33" s="13" t="str">
        <f t="shared" si="0"/>
        <v/>
      </c>
      <c r="E33" s="14" t="str">
        <f t="shared" si="0"/>
        <v/>
      </c>
      <c r="F33" s="15"/>
      <c r="G33" s="15"/>
      <c r="H33" s="9"/>
      <c r="I33" s="76"/>
      <c r="J33" s="67"/>
      <c r="K33" s="65"/>
      <c r="L33" s="11"/>
      <c r="M33" s="57"/>
      <c r="N33" s="56"/>
      <c r="O33" s="11"/>
      <c r="P33" s="57"/>
      <c r="Q33" s="56"/>
      <c r="R33" s="11"/>
      <c r="S33" s="57"/>
      <c r="T33" s="89"/>
    </row>
    <row r="34" spans="1:20">
      <c r="A34" s="75">
        <v>17</v>
      </c>
      <c r="B34" s="12"/>
      <c r="C34" s="10"/>
      <c r="D34" s="13" t="str">
        <f t="shared" si="0"/>
        <v/>
      </c>
      <c r="E34" s="14" t="str">
        <f t="shared" si="0"/>
        <v/>
      </c>
      <c r="F34" s="15"/>
      <c r="G34" s="15"/>
      <c r="H34" s="9"/>
      <c r="I34" s="76"/>
      <c r="J34" s="67"/>
      <c r="K34" s="65"/>
      <c r="L34" s="11"/>
      <c r="M34" s="57"/>
      <c r="N34" s="56"/>
      <c r="O34" s="11"/>
      <c r="P34" s="57"/>
      <c r="Q34" s="56"/>
      <c r="R34" s="11"/>
      <c r="S34" s="57"/>
      <c r="T34" s="89"/>
    </row>
    <row r="35" spans="1:20">
      <c r="A35" s="75">
        <v>18</v>
      </c>
      <c r="B35" s="12"/>
      <c r="C35" s="10"/>
      <c r="D35" s="13" t="str">
        <f t="shared" si="0"/>
        <v/>
      </c>
      <c r="E35" s="14" t="str">
        <f t="shared" si="0"/>
        <v/>
      </c>
      <c r="F35" s="15"/>
      <c r="G35" s="15"/>
      <c r="H35" s="9"/>
      <c r="I35" s="76"/>
      <c r="J35" s="67"/>
      <c r="K35" s="65"/>
      <c r="L35" s="11"/>
      <c r="M35" s="57"/>
      <c r="N35" s="56"/>
      <c r="O35" s="11"/>
      <c r="P35" s="57"/>
      <c r="Q35" s="56"/>
      <c r="R35" s="11"/>
      <c r="S35" s="57"/>
      <c r="T35" s="89"/>
    </row>
    <row r="36" spans="1:20">
      <c r="A36" s="75">
        <v>19</v>
      </c>
      <c r="B36" s="12"/>
      <c r="C36" s="10"/>
      <c r="D36" s="13" t="str">
        <f t="shared" si="0"/>
        <v/>
      </c>
      <c r="E36" s="14" t="str">
        <f t="shared" si="0"/>
        <v/>
      </c>
      <c r="F36" s="15"/>
      <c r="G36" s="15"/>
      <c r="H36" s="9"/>
      <c r="I36" s="76"/>
      <c r="J36" s="67"/>
      <c r="K36" s="65"/>
      <c r="L36" s="11"/>
      <c r="M36" s="57"/>
      <c r="N36" s="56"/>
      <c r="O36" s="11"/>
      <c r="P36" s="57"/>
      <c r="Q36" s="56"/>
      <c r="R36" s="11"/>
      <c r="S36" s="57"/>
      <c r="T36" s="89"/>
    </row>
    <row r="37" spans="1:20">
      <c r="A37" s="75">
        <v>20</v>
      </c>
      <c r="B37" s="12"/>
      <c r="C37" s="10"/>
      <c r="D37" s="13" t="str">
        <f t="shared" si="0"/>
        <v/>
      </c>
      <c r="E37" s="14" t="str">
        <f t="shared" si="0"/>
        <v/>
      </c>
      <c r="F37" s="15"/>
      <c r="G37" s="15"/>
      <c r="H37" s="9"/>
      <c r="I37" s="76"/>
      <c r="J37" s="67"/>
      <c r="K37" s="65"/>
      <c r="L37" s="11"/>
      <c r="M37" s="57"/>
      <c r="N37" s="56"/>
      <c r="O37" s="11"/>
      <c r="P37" s="57"/>
      <c r="Q37" s="56"/>
      <c r="R37" s="11"/>
      <c r="S37" s="57"/>
      <c r="T37" s="89"/>
    </row>
    <row r="38" spans="1:20">
      <c r="A38" s="75">
        <v>21</v>
      </c>
      <c r="B38" s="12"/>
      <c r="C38" s="10"/>
      <c r="D38" s="13" t="str">
        <f t="shared" si="0"/>
        <v/>
      </c>
      <c r="E38" s="14" t="str">
        <f t="shared" si="0"/>
        <v/>
      </c>
      <c r="F38" s="15"/>
      <c r="G38" s="15"/>
      <c r="H38" s="9"/>
      <c r="I38" s="76"/>
      <c r="J38" s="67"/>
      <c r="K38" s="65"/>
      <c r="L38" s="11"/>
      <c r="M38" s="57"/>
      <c r="N38" s="56"/>
      <c r="O38" s="11"/>
      <c r="P38" s="57"/>
      <c r="Q38" s="56"/>
      <c r="R38" s="11"/>
      <c r="S38" s="57"/>
      <c r="T38" s="89"/>
    </row>
    <row r="39" spans="1:20">
      <c r="A39" s="75">
        <v>22</v>
      </c>
      <c r="B39" s="12"/>
      <c r="C39" s="10"/>
      <c r="D39" s="13" t="str">
        <f t="shared" si="0"/>
        <v/>
      </c>
      <c r="E39" s="14" t="str">
        <f t="shared" si="0"/>
        <v/>
      </c>
      <c r="F39" s="15"/>
      <c r="G39" s="15"/>
      <c r="H39" s="9"/>
      <c r="I39" s="76"/>
      <c r="J39" s="67"/>
      <c r="K39" s="65"/>
      <c r="L39" s="11"/>
      <c r="M39" s="57"/>
      <c r="N39" s="56"/>
      <c r="O39" s="11"/>
      <c r="P39" s="57"/>
      <c r="Q39" s="56"/>
      <c r="R39" s="11"/>
      <c r="S39" s="57"/>
      <c r="T39" s="89"/>
    </row>
    <row r="40" spans="1:20">
      <c r="A40" s="75">
        <v>23</v>
      </c>
      <c r="B40" s="12"/>
      <c r="C40" s="10"/>
      <c r="D40" s="13" t="str">
        <f t="shared" si="0"/>
        <v/>
      </c>
      <c r="E40" s="14" t="str">
        <f t="shared" si="0"/>
        <v/>
      </c>
      <c r="F40" s="15"/>
      <c r="G40" s="15"/>
      <c r="H40" s="9"/>
      <c r="I40" s="76"/>
      <c r="J40" s="67"/>
      <c r="K40" s="65"/>
      <c r="L40" s="11"/>
      <c r="M40" s="57"/>
      <c r="N40" s="56"/>
      <c r="O40" s="11"/>
      <c r="P40" s="57"/>
      <c r="Q40" s="56"/>
      <c r="R40" s="11"/>
      <c r="S40" s="57"/>
      <c r="T40" s="89"/>
    </row>
    <row r="41" spans="1:20">
      <c r="A41" s="75">
        <v>24</v>
      </c>
      <c r="B41" s="12"/>
      <c r="C41" s="10"/>
      <c r="D41" s="13" t="str">
        <f t="shared" si="0"/>
        <v/>
      </c>
      <c r="E41" s="14" t="str">
        <f t="shared" si="0"/>
        <v/>
      </c>
      <c r="F41" s="15"/>
      <c r="G41" s="15"/>
      <c r="H41" s="9"/>
      <c r="I41" s="76"/>
      <c r="J41" s="67"/>
      <c r="K41" s="65"/>
      <c r="L41" s="11"/>
      <c r="M41" s="57"/>
      <c r="N41" s="56"/>
      <c r="O41" s="11"/>
      <c r="P41" s="57"/>
      <c r="Q41" s="56"/>
      <c r="R41" s="11"/>
      <c r="S41" s="57"/>
      <c r="T41" s="89"/>
    </row>
    <row r="42" spans="1:20">
      <c r="A42" s="75">
        <v>25</v>
      </c>
      <c r="B42" s="12"/>
      <c r="C42" s="10"/>
      <c r="D42" s="13" t="str">
        <f t="shared" si="0"/>
        <v/>
      </c>
      <c r="E42" s="14" t="str">
        <f t="shared" si="0"/>
        <v/>
      </c>
      <c r="F42" s="15"/>
      <c r="G42" s="15"/>
      <c r="H42" s="9"/>
      <c r="I42" s="76"/>
      <c r="J42" s="67"/>
      <c r="K42" s="65"/>
      <c r="L42" s="11"/>
      <c r="M42" s="57"/>
      <c r="N42" s="56"/>
      <c r="O42" s="11"/>
      <c r="P42" s="57"/>
      <c r="Q42" s="56"/>
      <c r="R42" s="11"/>
      <c r="S42" s="57"/>
      <c r="T42" s="89"/>
    </row>
    <row r="43" spans="1:20">
      <c r="A43" s="75">
        <v>26</v>
      </c>
      <c r="B43" s="12"/>
      <c r="C43" s="10"/>
      <c r="D43" s="13" t="str">
        <f t="shared" si="0"/>
        <v/>
      </c>
      <c r="E43" s="14" t="str">
        <f t="shared" si="0"/>
        <v/>
      </c>
      <c r="F43" s="15"/>
      <c r="G43" s="15"/>
      <c r="H43" s="9"/>
      <c r="I43" s="76"/>
      <c r="J43" s="67"/>
      <c r="K43" s="65"/>
      <c r="L43" s="11"/>
      <c r="M43" s="57"/>
      <c r="N43" s="56"/>
      <c r="O43" s="11"/>
      <c r="P43" s="57"/>
      <c r="Q43" s="56"/>
      <c r="R43" s="11"/>
      <c r="S43" s="57"/>
      <c r="T43" s="89"/>
    </row>
    <row r="44" spans="1:20">
      <c r="A44" s="75">
        <v>27</v>
      </c>
      <c r="B44" s="12"/>
      <c r="C44" s="10"/>
      <c r="D44" s="13" t="str">
        <f t="shared" si="0"/>
        <v/>
      </c>
      <c r="E44" s="14" t="str">
        <f t="shared" si="0"/>
        <v/>
      </c>
      <c r="F44" s="15"/>
      <c r="G44" s="15"/>
      <c r="H44" s="9"/>
      <c r="I44" s="76"/>
      <c r="J44" s="67"/>
      <c r="K44" s="65"/>
      <c r="L44" s="11"/>
      <c r="M44" s="57"/>
      <c r="N44" s="56"/>
      <c r="O44" s="11"/>
      <c r="P44" s="57"/>
      <c r="Q44" s="56"/>
      <c r="R44" s="11"/>
      <c r="S44" s="57"/>
      <c r="T44" s="89"/>
    </row>
    <row r="45" spans="1:20">
      <c r="A45" s="75">
        <v>28</v>
      </c>
      <c r="B45" s="12"/>
      <c r="C45" s="10"/>
      <c r="D45" s="13" t="str">
        <f t="shared" si="0"/>
        <v/>
      </c>
      <c r="E45" s="14" t="str">
        <f t="shared" si="0"/>
        <v/>
      </c>
      <c r="F45" s="15"/>
      <c r="G45" s="15"/>
      <c r="H45" s="9"/>
      <c r="I45" s="76"/>
      <c r="J45" s="67"/>
      <c r="K45" s="65"/>
      <c r="L45" s="11"/>
      <c r="M45" s="57"/>
      <c r="N45" s="56"/>
      <c r="O45" s="11"/>
      <c r="P45" s="57"/>
      <c r="Q45" s="56"/>
      <c r="R45" s="11"/>
      <c r="S45" s="57"/>
      <c r="T45" s="89"/>
    </row>
    <row r="46" spans="1:20">
      <c r="A46" s="75">
        <v>29</v>
      </c>
      <c r="B46" s="12"/>
      <c r="C46" s="10"/>
      <c r="D46" s="13" t="str">
        <f t="shared" si="0"/>
        <v/>
      </c>
      <c r="E46" s="14" t="str">
        <f t="shared" si="0"/>
        <v/>
      </c>
      <c r="F46" s="15"/>
      <c r="G46" s="15"/>
      <c r="H46" s="9"/>
      <c r="I46" s="76"/>
      <c r="J46" s="68"/>
      <c r="K46" s="65"/>
      <c r="L46" s="11"/>
      <c r="M46" s="57"/>
      <c r="N46" s="56"/>
      <c r="O46" s="11"/>
      <c r="P46" s="57"/>
      <c r="Q46" s="56"/>
      <c r="R46" s="11"/>
      <c r="S46" s="57"/>
      <c r="T46" s="89"/>
    </row>
    <row r="47" spans="1:20" ht="15" thickBot="1">
      <c r="A47" s="77">
        <v>30</v>
      </c>
      <c r="B47" s="78"/>
      <c r="C47" s="79"/>
      <c r="D47" s="80" t="str">
        <f t="shared" si="0"/>
        <v/>
      </c>
      <c r="E47" s="81" t="str">
        <f t="shared" si="0"/>
        <v/>
      </c>
      <c r="F47" s="82"/>
      <c r="G47" s="82"/>
      <c r="H47" s="83"/>
      <c r="I47" s="84"/>
      <c r="J47" s="69"/>
      <c r="K47" s="66"/>
      <c r="L47" s="59"/>
      <c r="M47" s="60"/>
      <c r="N47" s="58"/>
      <c r="O47" s="59"/>
      <c r="P47" s="60"/>
      <c r="Q47" s="58"/>
      <c r="R47" s="59"/>
      <c r="S47" s="60"/>
      <c r="T47" s="90"/>
    </row>
  </sheetData>
  <mergeCells count="24">
    <mergeCell ref="A4:B4"/>
    <mergeCell ref="C4:F4"/>
    <mergeCell ref="A5:B5"/>
    <mergeCell ref="C5:F5"/>
    <mergeCell ref="A6:B6"/>
    <mergeCell ref="C6:F6"/>
    <mergeCell ref="A7:B7"/>
    <mergeCell ref="C7:F7"/>
    <mergeCell ref="A8:B8"/>
    <mergeCell ref="C8:F8"/>
    <mergeCell ref="A9:B9"/>
    <mergeCell ref="C9:F9"/>
    <mergeCell ref="Q15:S15"/>
    <mergeCell ref="A10:B10"/>
    <mergeCell ref="C10:F10"/>
    <mergeCell ref="J15:J17"/>
    <mergeCell ref="K15:M15"/>
    <mergeCell ref="N15:P15"/>
    <mergeCell ref="A11:B11"/>
    <mergeCell ref="A12:B12"/>
    <mergeCell ref="A13:B13"/>
    <mergeCell ref="C11:F11"/>
    <mergeCell ref="A14:B14"/>
    <mergeCell ref="C14:F14"/>
  </mergeCells>
  <phoneticPr fontId="20"/>
  <dataValidations count="17">
    <dataValidation imeMode="hiragana" allowBlank="1" showInputMessage="1" showErrorMessage="1" promptTitle="ﾌﾘｶﾞﾅ（名）" prompt="名の欄に名前を入力するとそのﾌﾘｶﾞﾅが演算結果として表示されます。_x000a_正しく表示されない場合は正しいﾌﾘｶﾞﾅを再度半角ｶﾀｶﾅで入力してください。" sqref="E18:E37 IK73:IK74 SG73:SG74 ACC73:ACC74 ALY73:ALY74 AVU73:AVU74 BFQ73:BFQ74 BPM73:BPM74 BZI73:BZI74 CJE73:CJE74 CTA73:CTA74 DCW73:DCW74 DMS73:DMS74 DWO73:DWO74 EGK73:EGK74 EQG73:EQG74 FAC73:FAC74 FJY73:FJY74 FTU73:FTU74 GDQ73:GDQ74 GNM73:GNM74 GXI73:GXI74 HHE73:HHE74 HRA73:HRA74 IAW73:IAW74 IKS73:IKS74 IUO73:IUO74 JEK73:JEK74 JOG73:JOG74 JYC73:JYC74 KHY73:KHY74 KRU73:KRU74 LBQ73:LBQ74 LLM73:LLM74 LVI73:LVI74 MFE73:MFE74 MPA73:MPA74 MYW73:MYW74 NIS73:NIS74 NSO73:NSO74 OCK73:OCK74 OMG73:OMG74 OWC73:OWC74 PFY73:PFY74 PPU73:PPU74 PZQ73:PZQ74 QJM73:QJM74 QTI73:QTI74 RDE73:RDE74 RNA73:RNA74 RWW73:RWW74 SGS73:SGS74 SQO73:SQO74 TAK73:TAK74 TKG73:TKG74 TUC73:TUC74 UDY73:UDY74 UNU73:UNU74 UXQ73:UXQ74 VHM73:VHM74 VRI73:VRI74 WBE73:WBE74 WLA73:WLA74 WUW73:WUW74" xr:uid="{A32A1861-C4A5-4FD7-8827-6135239870C5}"/>
    <dataValidation imeMode="hirag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18:D37 IJ73:IJ74 SF73:SF74 ACB73:ACB74 ALX73:ALX74 AVT73:AVT74 BFP73:BFP74 BPL73:BPL74 BZH73:BZH74 CJD73:CJD74 CSZ73:CSZ74 DCV73:DCV74 DMR73:DMR74 DWN73:DWN74 EGJ73:EGJ74 EQF73:EQF74 FAB73:FAB74 FJX73:FJX74 FTT73:FTT74 GDP73:GDP74 GNL73:GNL74 GXH73:GXH74 HHD73:HHD74 HQZ73:HQZ74 IAV73:IAV74 IKR73:IKR74 IUN73:IUN74 JEJ73:JEJ74 JOF73:JOF74 JYB73:JYB74 KHX73:KHX74 KRT73:KRT74 LBP73:LBP74 LLL73:LLL74 LVH73:LVH74 MFD73:MFD74 MOZ73:MOZ74 MYV73:MYV74 NIR73:NIR74 NSN73:NSN74 OCJ73:OCJ74 OMF73:OMF74 OWB73:OWB74 PFX73:PFX74 PPT73:PPT74 PZP73:PZP74 QJL73:QJL74 QTH73:QTH74 RDD73:RDD74 RMZ73:RMZ74 RWV73:RWV74 SGR73:SGR74 SQN73:SQN74 TAJ73:TAJ74 TKF73:TKF74 TUB73:TUB74 UDX73:UDX74 UNT73:UNT74 UXP73:UXP74 VHL73:VHL74 VRH73:VRH74 WBD73:WBD74 WKZ73:WKZ74 WUV73:WUV74" xr:uid="{AFBC86A9-8F4A-4C4D-80E8-FA1A1AA2F649}"/>
    <dataValidation imeMode="hiragana" allowBlank="1" showInputMessage="1" showErrorMessage="1" promptTitle="姓" prompt="名字だけを入力して下さい。_x000a_" sqref="B18:B37 IH73:IH74 SD73:SD74 ABZ73:ABZ74 ALV73:ALV74 AVR73:AVR74 BFN73:BFN74 BPJ73:BPJ74 BZF73:BZF74 CJB73:CJB74 CSX73:CSX74 DCT73:DCT74 DMP73:DMP74 DWL73:DWL74 EGH73:EGH74 EQD73:EQD74 EZZ73:EZZ74 FJV73:FJV74 FTR73:FTR74 GDN73:GDN74 GNJ73:GNJ74 GXF73:GXF74 HHB73:HHB74 HQX73:HQX74 IAT73:IAT74 IKP73:IKP74 IUL73:IUL74 JEH73:JEH74 JOD73:JOD74 JXZ73:JXZ74 KHV73:KHV74 KRR73:KRR74 LBN73:LBN74 LLJ73:LLJ74 LVF73:LVF74 MFB73:MFB74 MOX73:MOX74 MYT73:MYT74 NIP73:NIP74 NSL73:NSL74 OCH73:OCH74 OMD73:OMD74 OVZ73:OVZ74 PFV73:PFV74 PPR73:PPR74 PZN73:PZN74 QJJ73:QJJ74 QTF73:QTF74 RDB73:RDB74 RMX73:RMX74 RWT73:RWT74 SGP73:SGP74 SQL73:SQL74 TAH73:TAH74 TKD73:TKD74 TTZ73:TTZ74 UDV73:UDV74 UNR73:UNR74 UXN73:UXN74 VHJ73:VHJ74 VRF73:VRF74 WBB73:WBB74 WKX73:WKX74 WUT73:WUT74" xr:uid="{310A1641-BAF2-4A3E-8765-293578A03902}"/>
    <dataValidation imeMode="hiragana" allowBlank="1" showInputMessage="1" showErrorMessage="1" promptTitle="名" prompt="名前を入力してください。_x000a_" sqref="C18:C37 II73:II74 SE73:SE74 ACA73:ACA74 ALW73:ALW74 AVS73:AVS74 BFO73:BFO74 BPK73:BPK74 BZG73:BZG74 CJC73:CJC74 CSY73:CSY74 DCU73:DCU74 DMQ73:DMQ74 DWM73:DWM74 EGI73:EGI74 EQE73:EQE74 FAA73:FAA74 FJW73:FJW74 FTS73:FTS74 GDO73:GDO74 GNK73:GNK74 GXG73:GXG74 HHC73:HHC74 HQY73:HQY74 IAU73:IAU74 IKQ73:IKQ74 IUM73:IUM74 JEI73:JEI74 JOE73:JOE74 JYA73:JYA74 KHW73:KHW74 KRS73:KRS74 LBO73:LBO74 LLK73:LLK74 LVG73:LVG74 MFC73:MFC74 MOY73:MOY74 MYU73:MYU74 NIQ73:NIQ74 NSM73:NSM74 OCI73:OCI74 OME73:OME74 OWA73:OWA74 PFW73:PFW74 PPS73:PPS74 PZO73:PZO74 QJK73:QJK74 QTG73:QTG74 RDC73:RDC74 RMY73:RMY74 RWU73:RWU74 SGQ73:SGQ74 SQM73:SQM74 TAI73:TAI74 TKE73:TKE74 TUA73:TUA74 UDW73:UDW74 UNS73:UNS74 UXO73:UXO74 VHK73:VHK74 VRG73:VRG74 WBC73:WBC74 WKY73:WKY74 WUU73:WUU74" xr:uid="{1EDB4BEC-013B-46A1-B63F-C91B03817231}"/>
    <dataValidation allowBlank="1" showInputMessage="1" showErrorMessage="1" promptTitle="所属" prompt="所属はなるべく６文字以内で入力してください。_x000a_また、中学校は&quot;中&quot;_x000a_高校は&quot;高&quot;大学は&quot;大&quot;を最後に必ず着けてください。" sqref="WUZ73:WUZ74 IN73:IN74 SJ73:SJ74 ACF73:ACF74 AMB73:AMB74 AVX73:AVX74 BFT73:BFT74 BPP73:BPP74 BZL73:BZL74 CJH73:CJH74 CTD73:CTD74 DCZ73:DCZ74 DMV73:DMV74 DWR73:DWR74 EGN73:EGN74 EQJ73:EQJ74 FAF73:FAF74 FKB73:FKB74 FTX73:FTX74 GDT73:GDT74 GNP73:GNP74 GXL73:GXL74 HHH73:HHH74 HRD73:HRD74 IAZ73:IAZ74 IKV73:IKV74 IUR73:IUR74 JEN73:JEN74 JOJ73:JOJ74 JYF73:JYF74 KIB73:KIB74 KRX73:KRX74 LBT73:LBT74 LLP73:LLP74 LVL73:LVL74 MFH73:MFH74 MPD73:MPD74 MYZ73:MYZ74 NIV73:NIV74 NSR73:NSR74 OCN73:OCN74 OMJ73:OMJ74 OWF73:OWF74 PGB73:PGB74 PPX73:PPX74 PZT73:PZT74 QJP73:QJP74 QTL73:QTL74 RDH73:RDH74 RND73:RND74 RWZ73:RWZ74 SGV73:SGV74 SQR73:SQR74 TAN73:TAN74 TKJ73:TKJ74 TUF73:TUF74 UEB73:UEB74 UNX73:UNX74 UXT73:UXT74 VHP73:VHP74 VRL73:VRL74 WBH73:WBH74 WLD73:WLD74 H18:H37" xr:uid="{DD5DEE50-1034-431B-A2B4-A778A520B435}"/>
    <dataValidation imeMode="halfAlpha" allowBlank="1" showInputMessage="1" showErrorMessage="1" promptTitle="秒以下・ｃｍ" prompt="トラック競技の秒以下の記録_x000a_フィールド競技のｃｍの記録を半角数字で入力してください。" sqref="M18:M37 IS73:IS74 SO73:SO74 ACK73:ACK74 AMG73:AMG74 AWC73:AWC74 BFY73:BFY74 BPU73:BPU74 BZQ73:BZQ74 CJM73:CJM74 CTI73:CTI74 DDE73:DDE74 DNA73:DNA74 DWW73:DWW74 EGS73:EGS74 EQO73:EQO74 FAK73:FAK74 FKG73:FKG74 FUC73:FUC74 GDY73:GDY74 GNU73:GNU74 GXQ73:GXQ74 HHM73:HHM74 HRI73:HRI74 IBE73:IBE74 ILA73:ILA74 IUW73:IUW74 JES73:JES74 JOO73:JOO74 JYK73:JYK74 KIG73:KIG74 KSC73:KSC74 LBY73:LBY74 LLU73:LLU74 LVQ73:LVQ74 MFM73:MFM74 MPI73:MPI74 MZE73:MZE74 NJA73:NJA74 NSW73:NSW74 OCS73:OCS74 OMO73:OMO74 OWK73:OWK74 PGG73:PGG74 PQC73:PQC74 PZY73:PZY74 QJU73:QJU74 QTQ73:QTQ74 RDM73:RDM74 RNI73:RNI74 RXE73:RXE74 SHA73:SHA74 SQW73:SQW74 TAS73:TAS74 TKO73:TKO74 TUK73:TUK74 UEG73:UEG74 UOC73:UOC74 UXY73:UXY74 VHU73:VHU74 VRQ73:VRQ74 WBM73:WBM74 WLI73:WLI74 WVE73:WVE74" xr:uid="{D9056547-4227-4E77-B625-FACF8F3C7A07}"/>
    <dataValidation imeMode="halfAlpha" allowBlank="1" showInputMessage="1" showErrorMessage="1" promptTitle="秒・ｍ" prompt="トラック競技の秒の記録_x000a_フィールド競技のｍの記録を半角数字で記入してください。" sqref="L18:L37 IR73:IR74 SN73:SN74 ACJ73:ACJ74 AMF73:AMF74 AWB73:AWB74 BFX73:BFX74 BPT73:BPT74 BZP73:BZP74 CJL73:CJL74 CTH73:CTH74 DDD73:DDD74 DMZ73:DMZ74 DWV73:DWV74 EGR73:EGR74 EQN73:EQN74 FAJ73:FAJ74 FKF73:FKF74 FUB73:FUB74 GDX73:GDX74 GNT73:GNT74 GXP73:GXP74 HHL73:HHL74 HRH73:HRH74 IBD73:IBD74 IKZ73:IKZ74 IUV73:IUV74 JER73:JER74 JON73:JON74 JYJ73:JYJ74 KIF73:KIF74 KSB73:KSB74 LBX73:LBX74 LLT73:LLT74 LVP73:LVP74 MFL73:MFL74 MPH73:MPH74 MZD73:MZD74 NIZ73:NIZ74 NSV73:NSV74 OCR73:OCR74 OMN73:OMN74 OWJ73:OWJ74 PGF73:PGF74 PQB73:PQB74 PZX73:PZX74 QJT73:QJT74 QTP73:QTP74 RDL73:RDL74 RNH73:RNH74 RXD73:RXD74 SGZ73:SGZ74 SQV73:SQV74 TAR73:TAR74 TKN73:TKN74 TUJ73:TUJ74 UEF73:UEF74 UOB73:UOB74 UXX73:UXX74 VHT73:VHT74 VRP73:VRP74 WBL73:WBL74 WLH73:WLH74 WVD73:WVD74" xr:uid="{8F1D7BF1-D93C-4D78-9522-ABEC2CB7809B}"/>
    <dataValidation imeMode="halfAlpha" allowBlank="1" showInputMessage="1" showErrorMessage="1" promptTitle="分" prompt="800m以上のトラック競技の分の記録を半角数字で入力してください。" sqref="K28 K21:K22" xr:uid="{D9462423-9247-4765-B534-131B7DC4A304}"/>
    <dataValidation imeMode="halfAlpha" allowBlank="1" showInputMessage="1" showErrorMessage="1" promptTitle="分" prompt="800m以上のトラック競技の分の記録を半角数字で入力してください。_x000a__x000a__x000a__x000a__x000a__x000a__x000a__x000a__x000a__x000a__x000a__x000a__x000a__x000a__x000a__x000a__x000a__x000a__x000a_" sqref="K29:K37 K23:K27 K18:K20 IQ73:IQ74 SM73:SM74 ACI73:ACI74 AME73:AME74 AWA73:AWA74 BFW73:BFW74 BPS73:BPS74 BZO73:BZO74 CJK73:CJK74 CTG73:CTG74 DDC73:DDC74 DMY73:DMY74 DWU73:DWU74 EGQ73:EGQ74 EQM73:EQM74 FAI73:FAI74 FKE73:FKE74 FUA73:FUA74 GDW73:GDW74 GNS73:GNS74 GXO73:GXO74 HHK73:HHK74 HRG73:HRG74 IBC73:IBC74 IKY73:IKY74 IUU73:IUU74 JEQ73:JEQ74 JOM73:JOM74 JYI73:JYI74 KIE73:KIE74 KSA73:KSA74 LBW73:LBW74 LLS73:LLS74 LVO73:LVO74 MFK73:MFK74 MPG73:MPG74 MZC73:MZC74 NIY73:NIY74 NSU73:NSU74 OCQ73:OCQ74 OMM73:OMM74 OWI73:OWI74 PGE73:PGE74 PQA73:PQA74 PZW73:PZW74 QJS73:QJS74 QTO73:QTO74 RDK73:RDK74 RNG73:RNG74 RXC73:RXC74 SGY73:SGY74 SQU73:SQU74 TAQ73:TAQ74 TKM73:TKM74 TUI73:TUI74 UEE73:UEE74 UOA73:UOA74 UXW73:UXW74 VHS73:VHS74 VRO73:VRO74 WBK73:WBK74 WLG73:WLG74 WVC73:WVC74" xr:uid="{61D20107-FA6A-477B-A913-6C51A9D6908B}"/>
    <dataValidation allowBlank="1" showInputMessage="1" showErrorMessage="1" promptTitle="チーム番号" prompt="チームごとに番号を付けてください。同じ番号が同じチームになります。" sqref="N18:N47 Q18:Q47" xr:uid="{0AF57DEF-65F1-4C02-A202-7C298056A568}"/>
    <dataValidation type="list" allowBlank="1" showInputMessage="1" showErrorMessage="1" sqref="C14:F14 T18:T47" xr:uid="{EF61A95C-A100-4AB3-9E3F-A2C2DD538B50}">
      <formula1>$V$28:$V$29</formula1>
    </dataValidation>
    <dataValidation type="list" allowBlank="1" showInputMessage="1" showErrorMessage="1" sqref="F18:F47" xr:uid="{D9279614-1427-4F4F-9817-56FD9538B085}">
      <formula1>$Z$13:$Z$15</formula1>
    </dataValidation>
    <dataValidation type="list" allowBlank="1" showInputMessage="1" showErrorMessage="1" promptTitle="学年" prompt="小学生・中学生・高校生は学年を選んでください。_x000a_一般の方は空欄で結構です。" sqref="IL73:IL74 WUX73:WUX74 WLB73:WLB74 WBF73:WBF74 VRJ73:VRJ74 VHN73:VHN74 UXR73:UXR74 UNV73:UNV74 UDZ73:UDZ74 TUD73:TUD74 TKH73:TKH74 TAL73:TAL74 SQP73:SQP74 SGT73:SGT74 RWX73:RWX74 RNB73:RNB74 RDF73:RDF74 QTJ73:QTJ74 QJN73:QJN74 PZR73:PZR74 PPV73:PPV74 PFZ73:PFZ74 OWD73:OWD74 OMH73:OMH74 OCL73:OCL74 NSP73:NSP74 NIT73:NIT74 MYX73:MYX74 MPB73:MPB74 MFF73:MFF74 LVJ73:LVJ74 LLN73:LLN74 LBR73:LBR74 KRV73:KRV74 KHZ73:KHZ74 JYD73:JYD74 JOH73:JOH74 JEL73:JEL74 IUP73:IUP74 IKT73:IKT74 IAX73:IAX74 HRB73:HRB74 HHF73:HHF74 GXJ73:GXJ74 GNN73:GNN74 GDR73:GDR74 FTV73:FTV74 FJZ73:FJZ74 FAD73:FAD74 EQH73:EQH74 EGL73:EGL74 DWP73:DWP74 DMT73:DMT74 DCX73:DCX74 CTB73:CTB74 CJF73:CJF74 BZJ73:BZJ74 BPN73:BPN74 BFR73:BFR74 AVV73:AVV74 ALZ73:ALZ74 ACD73:ACD74 SH73:SH74" xr:uid="{361EC375-02C9-4EC7-957E-5F5A69E65487}">
      <formula1>$W$10:$W$18</formula1>
    </dataValidation>
    <dataValidation type="list" allowBlank="1" showInputMessage="1" showErrorMessage="1" promptTitle="所属" prompt="所属はなるべく６文字以内で入力してください。_x000a_また、中学校は&quot;中&quot;_x000a_高校は&quot;高&quot;大学は&quot;大&quot;を最後に必ず着けてください。" sqref="WVA73:WVA74 I18:I37 WLE73:WLE74 WBI73:WBI74 VRM73:VRM74 VHQ73:VHQ74 UXU73:UXU74 UNY73:UNY74 UEC73:UEC74 TUG73:TUG74 TKK73:TKK74 TAO73:TAO74 SQS73:SQS74 SGW73:SGW74 RXA73:RXA74 RNE73:RNE74 RDI73:RDI74 QTM73:QTM74 QJQ73:QJQ74 PZU73:PZU74 PPY73:PPY74 PGC73:PGC74 OWG73:OWG74 OMK73:OMK74 OCO73:OCO74 NSS73:NSS74 NIW73:NIW74 MZA73:MZA74 MPE73:MPE74 MFI73:MFI74 LVM73:LVM74 LLQ73:LLQ74 LBU73:LBU74 KRY73:KRY74 KIC73:KIC74 JYG73:JYG74 JOK73:JOK74 JEO73:JEO74 IUS73:IUS74 IKW73:IKW74 IBA73:IBA74 HRE73:HRE74 HHI73:HHI74 GXM73:GXM74 GNQ73:GNQ74 GDU73:GDU74 FTY73:FTY74 FKC73:FKC74 FAG73:FAG74 EQK73:EQK74 EGO73:EGO74 DWS73:DWS74 DMW73:DMW74 DDA73:DDA74 CTE73:CTE74 CJI73:CJI74 BZM73:BZM74 BPQ73:BPQ74 BFU73:BFU74 AVY73:AVY74 AMC73:AMC74 ACG73:ACG74 SK73:SK74 IO73:IO74" xr:uid="{55A48B17-7852-44EE-9276-6668314B622A}">
      <formula1>$AA$13:$AA$14</formula1>
    </dataValidation>
    <dataValidation type="list" allowBlank="1" showInputMessage="1" showErrorMessage="1" promptTitle="性別" prompt="性別を選択してください。" sqref="WUY73:WUY74 IM73:IM74 SI73:SI74 ACE73:ACE74 AMA73:AMA74 AVW73:AVW74 BFS73:BFS74 BPO73:BPO74 BZK73:BZK74 CJG73:CJG74 CTC73:CTC74 DCY73:DCY74 DMU73:DMU74 DWQ73:DWQ74 EGM73:EGM74 EQI73:EQI74 FAE73:FAE74 FKA73:FKA74 FTW73:FTW74 GDS73:GDS74 GNO73:GNO74 GXK73:GXK74 HHG73:HHG74 HRC73:HRC74 IAY73:IAY74 IKU73:IKU74 IUQ73:IUQ74 JEM73:JEM74 JOI73:JOI74 JYE73:JYE74 KIA73:KIA74 KRW73:KRW74 LBS73:LBS74 LLO73:LLO74 LVK73:LVK74 MFG73:MFG74 MPC73:MPC74 MYY73:MYY74 NIU73:NIU74 NSQ73:NSQ74 OCM73:OCM74 OMI73:OMI74 OWE73:OWE74 PGA73:PGA74 PPW73:PPW74 PZS73:PZS74 QJO73:QJO74 QTK73:QTK74 RDG73:RDG74 RNC73:RNC74 RWY73:RWY74 SGU73:SGU74 SQQ73:SQQ74 TAM73:TAM74 TKI73:TKI74 TUE73:TUE74 UEA73:UEA74 UNW73:UNW74 UXS73:UXS74 VHO73:VHO74 VRK73:VRK74 WBG73:WBG74 WLC73:WLC74 G18:G47" xr:uid="{7397C622-B747-4D18-9D4A-980D389B529A}">
      <formula1>$Y$13:$Y$14</formula1>
    </dataValidation>
    <dataValidation type="list" allowBlank="1" showInputMessage="1" showErrorMessage="1" sqref="IP73:IP74 WVB73:WVB74 WLF73:WLF74 WBJ73:WBJ74 VRN73:VRN74 VHR73:VHR74 UXV73:UXV74 UNZ73:UNZ74 UED73:UED74 TUH73:TUH74 TKL73:TKL74 TAP73:TAP74 SQT73:SQT74 SGX73:SGX74 RXB73:RXB74 RNF73:RNF74 RDJ73:RDJ74 QTN73:QTN74 QJR73:QJR74 PZV73:PZV74 PPZ73:PPZ74 PGD73:PGD74 OWH73:OWH74 OML73:OML74 OCP73:OCP74 NST73:NST74 NIX73:NIX74 MZB73:MZB74 MPF73:MPF74 MFJ73:MFJ74 LVN73:LVN74 LLR73:LLR74 LBV73:LBV74 KRZ73:KRZ74 KID73:KID74 JYH73:JYH74 JOL73:JOL74 JEP73:JEP74 IUT73:IUT74 IKX73:IKX74 IBB73:IBB74 HRF73:HRF74 HHJ73:HHJ74 GXN73:GXN74 GNR73:GNR74 GDV73:GDV74 FTZ73:FTZ74 FKD73:FKD74 FAH73:FAH74 EQL73:EQL74 EGP73:EGP74 DWT73:DWT74 DMX73:DMX74 DDB73:DDB74 CTF73:CTF74 CJJ73:CJJ74 BZN73:BZN74 BPR73:BPR74 BFV73:BFV74 AVZ73:AVZ74 AMD73:AMD74 ACH73:ACH74 SL73:SL74" xr:uid="{1D204636-0740-46C2-964A-EF1873203D1F}">
      <formula1>$R$10:$R$24</formula1>
    </dataValidation>
    <dataValidation type="list" allowBlank="1" showInputMessage="1" showErrorMessage="1" sqref="J18:J47" xr:uid="{ED37A271-929F-4545-AC8F-CCE00CD791B7}">
      <formula1>$V$13:$V$25</formula1>
    </dataValidation>
  </dataValidations>
  <hyperlinks>
    <hyperlink ref="H5" r:id="rId1" xr:uid="{2A559B6E-793C-FD48-A5C2-1345D3E9B3D8}"/>
  </hyperlinks>
  <pageMargins left="0.11944444444444445" right="0.11944444444444445" top="0.56944444444444442" bottom="0.52986111111111112" header="0.51111111111111107" footer="0.51111111111111107"/>
  <pageSetup paperSize="9" scale="88" firstPageNumber="4294963191" orientation="landscape"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A48"/>
  <sheetViews>
    <sheetView showOutlineSymbols="0" workbookViewId="0">
      <selection activeCell="H12" sqref="H12"/>
    </sheetView>
  </sheetViews>
  <sheetFormatPr baseColWidth="10" defaultColWidth="9" defaultRowHeight="14"/>
  <cols>
    <col min="1" max="1" width="9.6640625" customWidth="1"/>
    <col min="2" max="5" width="12.1640625" customWidth="1"/>
    <col min="6" max="7" width="5.1640625" bestFit="1" customWidth="1"/>
    <col min="8" max="8" width="21" customWidth="1"/>
    <col min="9" max="9" width="13" bestFit="1" customWidth="1"/>
    <col min="10" max="10" width="11.6640625" customWidth="1"/>
    <col min="11" max="13" width="4.33203125" customWidth="1"/>
    <col min="14" max="16" width="4.33203125" hidden="1" customWidth="1"/>
    <col min="17" max="19" width="4.33203125" customWidth="1"/>
    <col min="20" max="20" width="11" bestFit="1" customWidth="1"/>
    <col min="22" max="22" width="14.1640625" customWidth="1"/>
    <col min="23" max="28" width="9" customWidth="1"/>
  </cols>
  <sheetData>
    <row r="1" spans="1:27" ht="19">
      <c r="A1" s="1" t="s">
        <v>61</v>
      </c>
    </row>
    <row r="2" spans="1:27">
      <c r="A2" s="2" t="s">
        <v>75</v>
      </c>
    </row>
    <row r="3" spans="1:27">
      <c r="H3" t="s">
        <v>49</v>
      </c>
    </row>
    <row r="4" spans="1:27">
      <c r="A4" s="95" t="s">
        <v>18</v>
      </c>
      <c r="B4" s="95"/>
      <c r="C4" s="96"/>
      <c r="D4" s="96"/>
      <c r="E4" s="96"/>
      <c r="F4" s="96"/>
      <c r="H4" s="86" t="s">
        <v>80</v>
      </c>
    </row>
    <row r="5" spans="1:27">
      <c r="A5" s="95" t="s">
        <v>19</v>
      </c>
      <c r="B5" s="95"/>
      <c r="C5" s="96"/>
      <c r="D5" s="96"/>
      <c r="E5" s="96"/>
      <c r="F5" s="96"/>
      <c r="H5" s="91"/>
      <c r="V5" s="2" t="s">
        <v>29</v>
      </c>
      <c r="Y5" t="s">
        <v>0</v>
      </c>
      <c r="Z5" t="s">
        <v>17</v>
      </c>
      <c r="AA5" t="s">
        <v>27</v>
      </c>
    </row>
    <row r="6" spans="1:27">
      <c r="A6" s="95" t="s">
        <v>20</v>
      </c>
      <c r="B6" s="95"/>
      <c r="C6" s="96"/>
      <c r="D6" s="96"/>
      <c r="E6" s="96"/>
      <c r="F6" s="96"/>
      <c r="H6" t="s">
        <v>50</v>
      </c>
      <c r="V6" s="2" t="s">
        <v>30</v>
      </c>
      <c r="Y6" t="s">
        <v>2</v>
      </c>
      <c r="Z6" t="s">
        <v>1</v>
      </c>
      <c r="AA6" t="s">
        <v>28</v>
      </c>
    </row>
    <row r="7" spans="1:27">
      <c r="A7" s="95" t="s">
        <v>21</v>
      </c>
      <c r="B7" s="95"/>
      <c r="C7" s="96"/>
      <c r="D7" s="96"/>
      <c r="E7" s="96"/>
      <c r="F7" s="96"/>
      <c r="H7" t="s">
        <v>51</v>
      </c>
      <c r="V7" s="2" t="s">
        <v>33</v>
      </c>
      <c r="Z7" t="s">
        <v>3</v>
      </c>
    </row>
    <row r="8" spans="1:27">
      <c r="A8" s="95" t="s">
        <v>22</v>
      </c>
      <c r="B8" s="95"/>
      <c r="C8" s="96"/>
      <c r="D8" s="96"/>
      <c r="E8" s="96"/>
      <c r="F8" s="96"/>
      <c r="H8" t="s">
        <v>52</v>
      </c>
      <c r="V8" s="2" t="s">
        <v>62</v>
      </c>
    </row>
    <row r="9" spans="1:27">
      <c r="A9" s="95" t="s">
        <v>23</v>
      </c>
      <c r="B9" s="95"/>
      <c r="C9" s="96"/>
      <c r="D9" s="96"/>
      <c r="E9" s="96"/>
      <c r="F9" s="96"/>
      <c r="H9" t="s">
        <v>53</v>
      </c>
      <c r="V9" s="2" t="s">
        <v>63</v>
      </c>
    </row>
    <row r="10" spans="1:27">
      <c r="A10" s="95" t="s">
        <v>24</v>
      </c>
      <c r="B10" s="95"/>
      <c r="C10" s="96"/>
      <c r="D10" s="96"/>
      <c r="E10" s="96"/>
      <c r="F10" s="96"/>
      <c r="V10" t="s">
        <v>64</v>
      </c>
    </row>
    <row r="11" spans="1:27">
      <c r="A11" s="95" t="s">
        <v>54</v>
      </c>
      <c r="B11" s="95"/>
      <c r="C11" s="95" t="str">
        <f>E12+E13&amp;"円"</f>
        <v>0円</v>
      </c>
      <c r="D11" s="95"/>
      <c r="E11" s="95"/>
      <c r="F11" s="95"/>
      <c r="H11" t="s">
        <v>76</v>
      </c>
      <c r="V11" t="s">
        <v>65</v>
      </c>
    </row>
    <row r="12" spans="1:27">
      <c r="A12" s="95" t="s">
        <v>55</v>
      </c>
      <c r="B12" s="95"/>
      <c r="C12" s="18"/>
      <c r="D12" s="17" t="s">
        <v>57</v>
      </c>
      <c r="E12" s="18">
        <f>C12*750</f>
        <v>0</v>
      </c>
      <c r="F12" s="16" t="s">
        <v>58</v>
      </c>
      <c r="V12" t="s">
        <v>66</v>
      </c>
    </row>
    <row r="13" spans="1:27">
      <c r="A13" s="95" t="s">
        <v>56</v>
      </c>
      <c r="B13" s="95"/>
      <c r="C13" s="18">
        <v>0</v>
      </c>
      <c r="D13" s="17" t="s">
        <v>57</v>
      </c>
      <c r="E13" s="18">
        <f>C13*1200</f>
        <v>0</v>
      </c>
      <c r="F13" s="16" t="s">
        <v>58</v>
      </c>
      <c r="V13" t="s">
        <v>67</v>
      </c>
    </row>
    <row r="14" spans="1:27" ht="15" thickBot="1">
      <c r="A14" s="100" t="s">
        <v>72</v>
      </c>
      <c r="B14" s="101"/>
      <c r="C14" s="100"/>
      <c r="D14" s="102"/>
      <c r="E14" s="102"/>
      <c r="F14" s="101"/>
      <c r="V14" t="s">
        <v>79</v>
      </c>
    </row>
    <row r="15" spans="1:27" ht="14.25" customHeight="1" thickTop="1">
      <c r="A15" s="3"/>
      <c r="B15" s="3"/>
      <c r="C15" s="3"/>
      <c r="D15" s="3"/>
      <c r="E15" s="3"/>
      <c r="F15" s="3"/>
      <c r="G15" s="3"/>
      <c r="H15" s="3"/>
      <c r="I15" s="3"/>
      <c r="J15" s="112" t="s">
        <v>4</v>
      </c>
      <c r="K15" s="109" t="s">
        <v>5</v>
      </c>
      <c r="L15" s="110"/>
      <c r="M15" s="111"/>
      <c r="N15" s="109" t="s">
        <v>59</v>
      </c>
      <c r="O15" s="110"/>
      <c r="P15" s="111"/>
      <c r="Q15" s="103" t="s">
        <v>77</v>
      </c>
      <c r="R15" s="104"/>
      <c r="S15" s="105"/>
      <c r="V15" t="s">
        <v>39</v>
      </c>
    </row>
    <row r="16" spans="1:27" ht="15" thickBot="1">
      <c r="A16" s="3"/>
      <c r="B16" s="3"/>
      <c r="C16" s="3"/>
      <c r="D16" s="3"/>
      <c r="E16" s="3"/>
      <c r="F16" s="3"/>
      <c r="G16" s="3"/>
      <c r="H16" s="3"/>
      <c r="I16" s="3"/>
      <c r="J16" s="113"/>
      <c r="K16" s="19" t="s">
        <v>6</v>
      </c>
      <c r="L16" s="4" t="s">
        <v>7</v>
      </c>
      <c r="M16" s="20"/>
      <c r="N16" s="28"/>
      <c r="O16" s="6"/>
      <c r="P16" s="29"/>
      <c r="Q16" s="106"/>
      <c r="R16" s="107"/>
      <c r="S16" s="108"/>
    </row>
    <row r="17" spans="1:22" ht="15" thickTop="1">
      <c r="A17" s="34" t="s">
        <v>8</v>
      </c>
      <c r="B17" s="35" t="s">
        <v>9</v>
      </c>
      <c r="C17" s="36" t="s">
        <v>10</v>
      </c>
      <c r="D17" s="35" t="s">
        <v>11</v>
      </c>
      <c r="E17" s="36" t="s">
        <v>12</v>
      </c>
      <c r="F17" s="37" t="s">
        <v>13</v>
      </c>
      <c r="G17" s="37" t="s">
        <v>14</v>
      </c>
      <c r="H17" s="37" t="s">
        <v>15</v>
      </c>
      <c r="I17" s="35" t="s">
        <v>26</v>
      </c>
      <c r="J17" s="114"/>
      <c r="K17" s="21"/>
      <c r="L17" s="5" t="s">
        <v>16</v>
      </c>
      <c r="M17" s="22"/>
      <c r="N17" s="30" t="s">
        <v>25</v>
      </c>
      <c r="O17" s="7" t="s">
        <v>7</v>
      </c>
      <c r="P17" s="31"/>
      <c r="Q17" s="30" t="s">
        <v>78</v>
      </c>
      <c r="R17" s="7" t="s">
        <v>7</v>
      </c>
      <c r="S17" s="31"/>
      <c r="T17" s="88" t="s">
        <v>73</v>
      </c>
    </row>
    <row r="18" spans="1:22">
      <c r="A18" s="38">
        <v>1</v>
      </c>
      <c r="B18" s="12"/>
      <c r="C18" s="10"/>
      <c r="D18" s="13" t="str">
        <f>PHONETIC(B18)</f>
        <v/>
      </c>
      <c r="E18" s="14" t="str">
        <f>PHONETIC(C18)</f>
        <v/>
      </c>
      <c r="F18" s="15"/>
      <c r="G18" s="15"/>
      <c r="H18" s="9"/>
      <c r="I18" s="46"/>
      <c r="J18" s="48"/>
      <c r="K18" s="23"/>
      <c r="L18" s="11"/>
      <c r="M18" s="24"/>
      <c r="N18" s="32"/>
      <c r="O18" s="11"/>
      <c r="P18" s="24"/>
      <c r="Q18" s="32"/>
      <c r="R18" s="11"/>
      <c r="S18" s="24"/>
      <c r="T18" s="89"/>
    </row>
    <row r="19" spans="1:22">
      <c r="A19" s="38">
        <v>2</v>
      </c>
      <c r="B19" s="12"/>
      <c r="C19" s="10"/>
      <c r="D19" s="13" t="str">
        <f t="shared" ref="D19:D47" si="0">PHONETIC(B19)</f>
        <v/>
      </c>
      <c r="E19" s="14" t="str">
        <f t="shared" ref="E19:E20" si="1">PHONETIC(C19)</f>
        <v/>
      </c>
      <c r="F19" s="15"/>
      <c r="G19" s="15"/>
      <c r="H19" s="9"/>
      <c r="I19" s="46"/>
      <c r="J19" s="48"/>
      <c r="K19" s="23"/>
      <c r="L19" s="11"/>
      <c r="M19" s="24"/>
      <c r="N19" s="32"/>
      <c r="O19" s="11"/>
      <c r="P19" s="24"/>
      <c r="Q19" s="32"/>
      <c r="R19" s="11"/>
      <c r="S19" s="24"/>
      <c r="T19" s="89"/>
    </row>
    <row r="20" spans="1:22">
      <c r="A20" s="38">
        <v>3</v>
      </c>
      <c r="B20" s="12"/>
      <c r="C20" s="10"/>
      <c r="D20" s="13" t="str">
        <f t="shared" si="0"/>
        <v/>
      </c>
      <c r="E20" s="14" t="str">
        <f t="shared" si="1"/>
        <v/>
      </c>
      <c r="F20" s="15"/>
      <c r="G20" s="15"/>
      <c r="H20" s="9"/>
      <c r="I20" s="46"/>
      <c r="J20" s="48"/>
      <c r="K20" s="23"/>
      <c r="L20" s="11"/>
      <c r="M20" s="24"/>
      <c r="N20" s="32"/>
      <c r="O20" s="11"/>
      <c r="P20" s="24"/>
      <c r="Q20" s="32"/>
      <c r="R20" s="11"/>
      <c r="S20" s="24"/>
      <c r="T20" s="89"/>
      <c r="V20" t="s">
        <v>70</v>
      </c>
    </row>
    <row r="21" spans="1:22">
      <c r="A21" s="38">
        <v>4</v>
      </c>
      <c r="B21" s="12"/>
      <c r="C21" s="10"/>
      <c r="D21" s="13" t="str">
        <f t="shared" si="0"/>
        <v/>
      </c>
      <c r="E21" s="14" t="str">
        <f t="shared" ref="E21:E47" si="2">PHONETIC(C21)</f>
        <v/>
      </c>
      <c r="F21" s="15"/>
      <c r="G21" s="15"/>
      <c r="H21" s="9"/>
      <c r="I21" s="46"/>
      <c r="J21" s="48"/>
      <c r="K21" s="23"/>
      <c r="L21" s="11"/>
      <c r="M21" s="24"/>
      <c r="N21" s="32"/>
      <c r="O21" s="11"/>
      <c r="P21" s="24"/>
      <c r="Q21" s="32"/>
      <c r="R21" s="11"/>
      <c r="S21" s="24"/>
      <c r="T21" s="89"/>
      <c r="V21" t="s">
        <v>71</v>
      </c>
    </row>
    <row r="22" spans="1:22">
      <c r="A22" s="38">
        <v>5</v>
      </c>
      <c r="B22" s="12"/>
      <c r="C22" s="10"/>
      <c r="D22" s="13" t="str">
        <f t="shared" si="0"/>
        <v/>
      </c>
      <c r="E22" s="14" t="str">
        <f t="shared" si="2"/>
        <v/>
      </c>
      <c r="F22" s="15"/>
      <c r="G22" s="15"/>
      <c r="H22" s="9"/>
      <c r="I22" s="46"/>
      <c r="J22" s="48"/>
      <c r="K22" s="23"/>
      <c r="L22" s="11"/>
      <c r="M22" s="24"/>
      <c r="N22" s="32"/>
      <c r="O22" s="11"/>
      <c r="P22" s="24"/>
      <c r="Q22" s="32"/>
      <c r="R22" s="11"/>
      <c r="S22" s="24"/>
      <c r="T22" s="89"/>
    </row>
    <row r="23" spans="1:22">
      <c r="A23" s="38">
        <v>6</v>
      </c>
      <c r="B23" s="12"/>
      <c r="C23" s="10"/>
      <c r="D23" s="13" t="str">
        <f t="shared" si="0"/>
        <v/>
      </c>
      <c r="E23" s="14" t="str">
        <f t="shared" si="2"/>
        <v/>
      </c>
      <c r="F23" s="15"/>
      <c r="G23" s="15"/>
      <c r="H23" s="9"/>
      <c r="I23" s="46"/>
      <c r="J23" s="48"/>
      <c r="K23" s="23"/>
      <c r="L23" s="11"/>
      <c r="M23" s="24"/>
      <c r="N23" s="32"/>
      <c r="O23" s="11"/>
      <c r="P23" s="24"/>
      <c r="Q23" s="32"/>
      <c r="R23" s="11"/>
      <c r="S23" s="24"/>
      <c r="T23" s="89"/>
    </row>
    <row r="24" spans="1:22">
      <c r="A24" s="38">
        <v>7</v>
      </c>
      <c r="B24" s="12"/>
      <c r="C24" s="10"/>
      <c r="D24" s="13" t="str">
        <f t="shared" si="0"/>
        <v/>
      </c>
      <c r="E24" s="14" t="str">
        <f t="shared" si="2"/>
        <v/>
      </c>
      <c r="F24" s="15"/>
      <c r="G24" s="15"/>
      <c r="H24" s="9"/>
      <c r="I24" s="46"/>
      <c r="J24" s="48"/>
      <c r="K24" s="23"/>
      <c r="L24" s="11"/>
      <c r="M24" s="24"/>
      <c r="N24" s="32"/>
      <c r="O24" s="11"/>
      <c r="P24" s="24"/>
      <c r="Q24" s="32"/>
      <c r="R24" s="11"/>
      <c r="S24" s="24"/>
      <c r="T24" s="89"/>
    </row>
    <row r="25" spans="1:22">
      <c r="A25" s="38">
        <v>8</v>
      </c>
      <c r="B25" s="12"/>
      <c r="C25" s="10"/>
      <c r="D25" s="13" t="str">
        <f t="shared" si="0"/>
        <v/>
      </c>
      <c r="E25" s="14" t="str">
        <f t="shared" si="2"/>
        <v/>
      </c>
      <c r="F25" s="15"/>
      <c r="G25" s="15"/>
      <c r="H25" s="9"/>
      <c r="I25" s="46"/>
      <c r="J25" s="48"/>
      <c r="K25" s="23"/>
      <c r="L25" s="11"/>
      <c r="M25" s="24"/>
      <c r="N25" s="32"/>
      <c r="O25" s="11"/>
      <c r="P25" s="24"/>
      <c r="Q25" s="32"/>
      <c r="R25" s="11"/>
      <c r="S25" s="24"/>
      <c r="T25" s="89"/>
    </row>
    <row r="26" spans="1:22">
      <c r="A26" s="38">
        <v>9</v>
      </c>
      <c r="B26" s="12"/>
      <c r="C26" s="10"/>
      <c r="D26" s="13" t="str">
        <f t="shared" si="0"/>
        <v/>
      </c>
      <c r="E26" s="14" t="str">
        <f t="shared" si="2"/>
        <v/>
      </c>
      <c r="F26" s="15"/>
      <c r="G26" s="15"/>
      <c r="H26" s="9"/>
      <c r="I26" s="46"/>
      <c r="J26" s="48"/>
      <c r="K26" s="23"/>
      <c r="L26" s="11"/>
      <c r="M26" s="24"/>
      <c r="N26" s="32"/>
      <c r="O26" s="11"/>
      <c r="P26" s="24"/>
      <c r="Q26" s="32"/>
      <c r="R26" s="11"/>
      <c r="S26" s="24"/>
      <c r="T26" s="89"/>
    </row>
    <row r="27" spans="1:22">
      <c r="A27" s="38">
        <v>10</v>
      </c>
      <c r="B27" s="12"/>
      <c r="C27" s="10"/>
      <c r="D27" s="13" t="str">
        <f t="shared" si="0"/>
        <v/>
      </c>
      <c r="E27" s="14" t="str">
        <f t="shared" si="2"/>
        <v/>
      </c>
      <c r="F27" s="15"/>
      <c r="G27" s="15"/>
      <c r="H27" s="9"/>
      <c r="I27" s="46"/>
      <c r="J27" s="48"/>
      <c r="K27" s="23"/>
      <c r="L27" s="11"/>
      <c r="M27" s="24"/>
      <c r="N27" s="32"/>
      <c r="O27" s="11"/>
      <c r="P27" s="24"/>
      <c r="Q27" s="32"/>
      <c r="R27" s="11"/>
      <c r="S27" s="24"/>
      <c r="T27" s="89"/>
    </row>
    <row r="28" spans="1:22">
      <c r="A28" s="38">
        <v>11</v>
      </c>
      <c r="B28" s="12"/>
      <c r="C28" s="10"/>
      <c r="D28" s="13" t="str">
        <f t="shared" si="0"/>
        <v/>
      </c>
      <c r="E28" s="14" t="str">
        <f t="shared" si="2"/>
        <v/>
      </c>
      <c r="F28" s="15"/>
      <c r="G28" s="15"/>
      <c r="H28" s="9"/>
      <c r="I28" s="46"/>
      <c r="J28" s="48"/>
      <c r="K28" s="23"/>
      <c r="L28" s="11"/>
      <c r="M28" s="24"/>
      <c r="N28" s="32"/>
      <c r="O28" s="11"/>
      <c r="P28" s="24"/>
      <c r="Q28" s="32"/>
      <c r="R28" s="11"/>
      <c r="S28" s="24"/>
      <c r="T28" s="89"/>
    </row>
    <row r="29" spans="1:22">
      <c r="A29" s="38">
        <v>12</v>
      </c>
      <c r="B29" s="12"/>
      <c r="C29" s="10"/>
      <c r="D29" s="13" t="str">
        <f t="shared" si="0"/>
        <v/>
      </c>
      <c r="E29" s="14" t="str">
        <f t="shared" si="2"/>
        <v/>
      </c>
      <c r="F29" s="15"/>
      <c r="G29" s="15"/>
      <c r="H29" s="9"/>
      <c r="I29" s="46"/>
      <c r="J29" s="48"/>
      <c r="K29" s="23"/>
      <c r="L29" s="11"/>
      <c r="M29" s="24"/>
      <c r="N29" s="32"/>
      <c r="O29" s="11"/>
      <c r="P29" s="24"/>
      <c r="Q29" s="32"/>
      <c r="R29" s="11"/>
      <c r="S29" s="24"/>
      <c r="T29" s="89"/>
    </row>
    <row r="30" spans="1:22">
      <c r="A30" s="38">
        <v>13</v>
      </c>
      <c r="B30" s="12"/>
      <c r="C30" s="10"/>
      <c r="D30" s="13" t="str">
        <f t="shared" si="0"/>
        <v/>
      </c>
      <c r="E30" s="14" t="str">
        <f t="shared" si="2"/>
        <v/>
      </c>
      <c r="F30" s="15"/>
      <c r="G30" s="15"/>
      <c r="H30" s="9"/>
      <c r="I30" s="46"/>
      <c r="J30" s="48"/>
      <c r="K30" s="23"/>
      <c r="L30" s="11"/>
      <c r="M30" s="24"/>
      <c r="N30" s="32"/>
      <c r="O30" s="11"/>
      <c r="P30" s="24"/>
      <c r="Q30" s="32"/>
      <c r="R30" s="11"/>
      <c r="S30" s="24"/>
      <c r="T30" s="89"/>
    </row>
    <row r="31" spans="1:22">
      <c r="A31" s="38">
        <v>14</v>
      </c>
      <c r="B31" s="12"/>
      <c r="C31" s="10"/>
      <c r="D31" s="13" t="str">
        <f t="shared" si="0"/>
        <v/>
      </c>
      <c r="E31" s="14" t="str">
        <f t="shared" si="2"/>
        <v/>
      </c>
      <c r="F31" s="15"/>
      <c r="G31" s="15"/>
      <c r="H31" s="9"/>
      <c r="I31" s="46"/>
      <c r="J31" s="48"/>
      <c r="K31" s="23"/>
      <c r="L31" s="11"/>
      <c r="M31" s="24"/>
      <c r="N31" s="32"/>
      <c r="O31" s="11"/>
      <c r="P31" s="24"/>
      <c r="Q31" s="32"/>
      <c r="R31" s="11"/>
      <c r="S31" s="24"/>
      <c r="T31" s="89"/>
    </row>
    <row r="32" spans="1:22">
      <c r="A32" s="38">
        <v>15</v>
      </c>
      <c r="B32" s="12"/>
      <c r="C32" s="10"/>
      <c r="D32" s="13" t="str">
        <f t="shared" si="0"/>
        <v/>
      </c>
      <c r="E32" s="14" t="str">
        <f t="shared" si="2"/>
        <v/>
      </c>
      <c r="F32" s="15"/>
      <c r="G32" s="15"/>
      <c r="H32" s="9"/>
      <c r="I32" s="46"/>
      <c r="J32" s="48"/>
      <c r="K32" s="23"/>
      <c r="L32" s="11"/>
      <c r="M32" s="24"/>
      <c r="N32" s="32"/>
      <c r="O32" s="11"/>
      <c r="P32" s="24"/>
      <c r="Q32" s="32"/>
      <c r="R32" s="11"/>
      <c r="S32" s="24"/>
      <c r="T32" s="89"/>
    </row>
    <row r="33" spans="1:20">
      <c r="A33" s="38">
        <v>16</v>
      </c>
      <c r="B33" s="12"/>
      <c r="C33" s="10"/>
      <c r="D33" s="13" t="str">
        <f t="shared" si="0"/>
        <v/>
      </c>
      <c r="E33" s="14" t="str">
        <f t="shared" si="2"/>
        <v/>
      </c>
      <c r="F33" s="15"/>
      <c r="G33" s="15"/>
      <c r="H33" s="9"/>
      <c r="I33" s="46"/>
      <c r="J33" s="48"/>
      <c r="K33" s="23"/>
      <c r="L33" s="11"/>
      <c r="M33" s="24"/>
      <c r="N33" s="32"/>
      <c r="O33" s="11"/>
      <c r="P33" s="24"/>
      <c r="Q33" s="32"/>
      <c r="R33" s="11"/>
      <c r="S33" s="24"/>
      <c r="T33" s="89"/>
    </row>
    <row r="34" spans="1:20">
      <c r="A34" s="38">
        <v>17</v>
      </c>
      <c r="B34" s="12"/>
      <c r="C34" s="10"/>
      <c r="D34" s="13" t="str">
        <f t="shared" si="0"/>
        <v/>
      </c>
      <c r="E34" s="14" t="str">
        <f t="shared" si="2"/>
        <v/>
      </c>
      <c r="F34" s="15"/>
      <c r="G34" s="15"/>
      <c r="H34" s="9"/>
      <c r="I34" s="46"/>
      <c r="J34" s="48"/>
      <c r="K34" s="23"/>
      <c r="L34" s="11"/>
      <c r="M34" s="24"/>
      <c r="N34" s="32"/>
      <c r="O34" s="11"/>
      <c r="P34" s="24"/>
      <c r="Q34" s="32"/>
      <c r="R34" s="11"/>
      <c r="S34" s="24"/>
      <c r="T34" s="89"/>
    </row>
    <row r="35" spans="1:20">
      <c r="A35" s="38">
        <v>18</v>
      </c>
      <c r="B35" s="12"/>
      <c r="C35" s="10"/>
      <c r="D35" s="13" t="str">
        <f t="shared" si="0"/>
        <v/>
      </c>
      <c r="E35" s="14" t="str">
        <f t="shared" si="2"/>
        <v/>
      </c>
      <c r="F35" s="15"/>
      <c r="G35" s="15"/>
      <c r="H35" s="9"/>
      <c r="I35" s="46"/>
      <c r="J35" s="48"/>
      <c r="K35" s="23"/>
      <c r="L35" s="11"/>
      <c r="M35" s="24"/>
      <c r="N35" s="32"/>
      <c r="O35" s="11"/>
      <c r="P35" s="24"/>
      <c r="Q35" s="32"/>
      <c r="R35" s="11"/>
      <c r="S35" s="24"/>
      <c r="T35" s="89"/>
    </row>
    <row r="36" spans="1:20">
      <c r="A36" s="38">
        <v>19</v>
      </c>
      <c r="B36" s="12"/>
      <c r="C36" s="10"/>
      <c r="D36" s="13" t="str">
        <f t="shared" si="0"/>
        <v/>
      </c>
      <c r="E36" s="14" t="str">
        <f t="shared" si="2"/>
        <v/>
      </c>
      <c r="F36" s="15"/>
      <c r="G36" s="15"/>
      <c r="H36" s="9"/>
      <c r="I36" s="46"/>
      <c r="J36" s="48"/>
      <c r="K36" s="23"/>
      <c r="L36" s="11"/>
      <c r="M36" s="24"/>
      <c r="N36" s="32"/>
      <c r="O36" s="11"/>
      <c r="P36" s="24"/>
      <c r="Q36" s="32"/>
      <c r="R36" s="11"/>
      <c r="S36" s="24"/>
      <c r="T36" s="89"/>
    </row>
    <row r="37" spans="1:20">
      <c r="A37" s="38">
        <v>20</v>
      </c>
      <c r="B37" s="12"/>
      <c r="C37" s="10"/>
      <c r="D37" s="13" t="str">
        <f t="shared" si="0"/>
        <v/>
      </c>
      <c r="E37" s="14" t="str">
        <f t="shared" si="2"/>
        <v/>
      </c>
      <c r="F37" s="15"/>
      <c r="G37" s="15"/>
      <c r="H37" s="9"/>
      <c r="I37" s="46"/>
      <c r="J37" s="48"/>
      <c r="K37" s="23"/>
      <c r="L37" s="11"/>
      <c r="M37" s="24"/>
      <c r="N37" s="32"/>
      <c r="O37" s="11"/>
      <c r="P37" s="24"/>
      <c r="Q37" s="32"/>
      <c r="R37" s="11"/>
      <c r="S37" s="24"/>
      <c r="T37" s="89"/>
    </row>
    <row r="38" spans="1:20">
      <c r="A38" s="38">
        <v>21</v>
      </c>
      <c r="B38" s="12"/>
      <c r="C38" s="10"/>
      <c r="D38" s="13" t="str">
        <f t="shared" si="0"/>
        <v/>
      </c>
      <c r="E38" s="14" t="str">
        <f t="shared" si="2"/>
        <v/>
      </c>
      <c r="F38" s="15"/>
      <c r="G38" s="15"/>
      <c r="H38" s="9"/>
      <c r="I38" s="46"/>
      <c r="J38" s="48"/>
      <c r="K38" s="23"/>
      <c r="L38" s="11"/>
      <c r="M38" s="24"/>
      <c r="N38" s="32"/>
      <c r="O38" s="11"/>
      <c r="P38" s="24"/>
      <c r="Q38" s="32"/>
      <c r="R38" s="11"/>
      <c r="S38" s="24"/>
      <c r="T38" s="89"/>
    </row>
    <row r="39" spans="1:20">
      <c r="A39" s="38">
        <v>22</v>
      </c>
      <c r="B39" s="12"/>
      <c r="C39" s="10"/>
      <c r="D39" s="13" t="str">
        <f t="shared" si="0"/>
        <v/>
      </c>
      <c r="E39" s="14" t="str">
        <f t="shared" si="2"/>
        <v/>
      </c>
      <c r="F39" s="15"/>
      <c r="G39" s="15"/>
      <c r="H39" s="9"/>
      <c r="I39" s="46"/>
      <c r="J39" s="48"/>
      <c r="K39" s="23"/>
      <c r="L39" s="11"/>
      <c r="M39" s="24"/>
      <c r="N39" s="32"/>
      <c r="O39" s="11"/>
      <c r="P39" s="24"/>
      <c r="Q39" s="32"/>
      <c r="R39" s="11"/>
      <c r="S39" s="24"/>
      <c r="T39" s="89"/>
    </row>
    <row r="40" spans="1:20">
      <c r="A40" s="38">
        <v>23</v>
      </c>
      <c r="B40" s="12"/>
      <c r="C40" s="10"/>
      <c r="D40" s="13" t="str">
        <f t="shared" si="0"/>
        <v/>
      </c>
      <c r="E40" s="14" t="str">
        <f t="shared" si="2"/>
        <v/>
      </c>
      <c r="F40" s="15"/>
      <c r="G40" s="15"/>
      <c r="H40" s="9"/>
      <c r="I40" s="46"/>
      <c r="J40" s="48"/>
      <c r="K40" s="23"/>
      <c r="L40" s="11"/>
      <c r="M40" s="24"/>
      <c r="N40" s="32"/>
      <c r="O40" s="11"/>
      <c r="P40" s="24"/>
      <c r="Q40" s="32"/>
      <c r="R40" s="11"/>
      <c r="S40" s="24"/>
      <c r="T40" s="89"/>
    </row>
    <row r="41" spans="1:20">
      <c r="A41" s="38">
        <v>24</v>
      </c>
      <c r="B41" s="12"/>
      <c r="C41" s="10"/>
      <c r="D41" s="13" t="str">
        <f t="shared" si="0"/>
        <v/>
      </c>
      <c r="E41" s="14" t="str">
        <f t="shared" si="2"/>
        <v/>
      </c>
      <c r="F41" s="15"/>
      <c r="G41" s="15"/>
      <c r="H41" s="9"/>
      <c r="I41" s="46"/>
      <c r="J41" s="48"/>
      <c r="K41" s="23"/>
      <c r="L41" s="11"/>
      <c r="M41" s="24"/>
      <c r="N41" s="32"/>
      <c r="O41" s="11"/>
      <c r="P41" s="24"/>
      <c r="Q41" s="32"/>
      <c r="R41" s="11"/>
      <c r="S41" s="24"/>
      <c r="T41" s="89"/>
    </row>
    <row r="42" spans="1:20">
      <c r="A42" s="38">
        <v>25</v>
      </c>
      <c r="B42" s="12"/>
      <c r="C42" s="10"/>
      <c r="D42" s="13" t="str">
        <f t="shared" si="0"/>
        <v/>
      </c>
      <c r="E42" s="14" t="str">
        <f t="shared" si="2"/>
        <v/>
      </c>
      <c r="F42" s="15"/>
      <c r="G42" s="15"/>
      <c r="H42" s="9"/>
      <c r="I42" s="46"/>
      <c r="J42" s="48"/>
      <c r="K42" s="23"/>
      <c r="L42" s="11"/>
      <c r="M42" s="24"/>
      <c r="N42" s="32"/>
      <c r="O42" s="11"/>
      <c r="P42" s="24"/>
      <c r="Q42" s="32"/>
      <c r="R42" s="11"/>
      <c r="S42" s="24"/>
      <c r="T42" s="89"/>
    </row>
    <row r="43" spans="1:20">
      <c r="A43" s="38">
        <v>26</v>
      </c>
      <c r="B43" s="12"/>
      <c r="C43" s="10"/>
      <c r="D43" s="13" t="str">
        <f t="shared" si="0"/>
        <v/>
      </c>
      <c r="E43" s="14" t="str">
        <f t="shared" si="2"/>
        <v/>
      </c>
      <c r="F43" s="15"/>
      <c r="G43" s="15"/>
      <c r="H43" s="9"/>
      <c r="I43" s="46"/>
      <c r="J43" s="48"/>
      <c r="K43" s="23"/>
      <c r="L43" s="11"/>
      <c r="M43" s="24"/>
      <c r="N43" s="32"/>
      <c r="O43" s="11"/>
      <c r="P43" s="24"/>
      <c r="Q43" s="32"/>
      <c r="R43" s="11"/>
      <c r="S43" s="24"/>
      <c r="T43" s="89"/>
    </row>
    <row r="44" spans="1:20">
      <c r="A44" s="38">
        <v>27</v>
      </c>
      <c r="B44" s="12"/>
      <c r="C44" s="10"/>
      <c r="D44" s="13" t="str">
        <f t="shared" si="0"/>
        <v/>
      </c>
      <c r="E44" s="14" t="str">
        <f t="shared" si="2"/>
        <v/>
      </c>
      <c r="F44" s="15"/>
      <c r="G44" s="15"/>
      <c r="H44" s="9"/>
      <c r="I44" s="46"/>
      <c r="J44" s="48"/>
      <c r="K44" s="23"/>
      <c r="L44" s="11"/>
      <c r="M44" s="24"/>
      <c r="N44" s="32"/>
      <c r="O44" s="11"/>
      <c r="P44" s="24"/>
      <c r="Q44" s="32"/>
      <c r="R44" s="11"/>
      <c r="S44" s="24"/>
      <c r="T44" s="89"/>
    </row>
    <row r="45" spans="1:20">
      <c r="A45" s="38">
        <v>28</v>
      </c>
      <c r="B45" s="12"/>
      <c r="C45" s="10"/>
      <c r="D45" s="13" t="str">
        <f t="shared" si="0"/>
        <v/>
      </c>
      <c r="E45" s="14" t="str">
        <f t="shared" si="2"/>
        <v/>
      </c>
      <c r="F45" s="15"/>
      <c r="G45" s="15"/>
      <c r="H45" s="9"/>
      <c r="I45" s="46"/>
      <c r="J45" s="48"/>
      <c r="K45" s="23"/>
      <c r="L45" s="11"/>
      <c r="M45" s="24"/>
      <c r="N45" s="32"/>
      <c r="O45" s="11"/>
      <c r="P45" s="24"/>
      <c r="Q45" s="32"/>
      <c r="R45" s="11"/>
      <c r="S45" s="24"/>
      <c r="T45" s="89"/>
    </row>
    <row r="46" spans="1:20">
      <c r="A46" s="38">
        <v>29</v>
      </c>
      <c r="B46" s="12"/>
      <c r="C46" s="10"/>
      <c r="D46" s="13" t="str">
        <f t="shared" si="0"/>
        <v/>
      </c>
      <c r="E46" s="14" t="str">
        <f t="shared" si="2"/>
        <v/>
      </c>
      <c r="F46" s="15"/>
      <c r="G46" s="15"/>
      <c r="H46" s="9"/>
      <c r="I46" s="46"/>
      <c r="J46" s="49"/>
      <c r="K46" s="23"/>
      <c r="L46" s="11"/>
      <c r="M46" s="24"/>
      <c r="N46" s="32"/>
      <c r="O46" s="11"/>
      <c r="P46" s="24"/>
      <c r="Q46" s="32"/>
      <c r="R46" s="11"/>
      <c r="S46" s="24"/>
      <c r="T46" s="89"/>
    </row>
    <row r="47" spans="1:20" ht="15" thickBot="1">
      <c r="A47" s="39">
        <v>30</v>
      </c>
      <c r="B47" s="40"/>
      <c r="C47" s="41"/>
      <c r="D47" s="42" t="str">
        <f t="shared" si="0"/>
        <v/>
      </c>
      <c r="E47" s="43" t="str">
        <f t="shared" si="2"/>
        <v/>
      </c>
      <c r="F47" s="44"/>
      <c r="G47" s="44"/>
      <c r="H47" s="45"/>
      <c r="I47" s="47"/>
      <c r="J47" s="50"/>
      <c r="K47" s="25"/>
      <c r="L47" s="26"/>
      <c r="M47" s="27"/>
      <c r="N47" s="33"/>
      <c r="O47" s="26"/>
      <c r="P47" s="27"/>
      <c r="Q47" s="33"/>
      <c r="R47" s="26"/>
      <c r="S47" s="27"/>
      <c r="T47" s="90"/>
    </row>
    <row r="48" spans="1:20" ht="15" thickTop="1"/>
  </sheetData>
  <mergeCells count="24">
    <mergeCell ref="Q15:S16"/>
    <mergeCell ref="A14:B14"/>
    <mergeCell ref="C14:F14"/>
    <mergeCell ref="C9:F9"/>
    <mergeCell ref="A11:B11"/>
    <mergeCell ref="C11:F11"/>
    <mergeCell ref="A12:B12"/>
    <mergeCell ref="A13:B13"/>
    <mergeCell ref="C10:F10"/>
    <mergeCell ref="N15:P15"/>
    <mergeCell ref="J15:J17"/>
    <mergeCell ref="K15:M15"/>
    <mergeCell ref="A9:B9"/>
    <mergeCell ref="A10:B10"/>
    <mergeCell ref="A4:B4"/>
    <mergeCell ref="A5:B5"/>
    <mergeCell ref="A6:B6"/>
    <mergeCell ref="A7:B7"/>
    <mergeCell ref="A8:B8"/>
    <mergeCell ref="C4:F4"/>
    <mergeCell ref="C5:F5"/>
    <mergeCell ref="C6:F6"/>
    <mergeCell ref="C7:F7"/>
    <mergeCell ref="C8:F8"/>
  </mergeCells>
  <phoneticPr fontId="20"/>
  <dataValidations count="18">
    <dataValidation imeMode="halfAlpha" allowBlank="1" showInputMessage="1" showErrorMessage="1" promptTitle="分" prompt="800m以上のトラック競技の分の記録を半角数字で入力してください。_x000a__x000a__x000a__x000a__x000a__x000a__x000a__x000a__x000a__x000a__x000a__x000a__x000a__x000a__x000a__x000a__x000a__x000a__x000a_" sqref="K29:K37 K23:K27 K18:K20 IT73:IT74 SP73:SP74 ACL73:ACL74 AMH73:AMH74 AWD73:AWD74 BFZ73:BFZ74 BPV73:BPV74 BZR73:BZR74 CJN73:CJN74 CTJ73:CTJ74 DDF73:DDF74 DNB73:DNB74 DWX73:DWX74 EGT73:EGT74 EQP73:EQP74 FAL73:FAL74 FKH73:FKH74 FUD73:FUD74 GDZ73:GDZ74 GNV73:GNV74 GXR73:GXR74 HHN73:HHN74 HRJ73:HRJ74 IBF73:IBF74 ILB73:ILB74 IUX73:IUX74 JET73:JET74 JOP73:JOP74 JYL73:JYL74 KIH73:KIH74 KSD73:KSD74 LBZ73:LBZ74 LLV73:LLV74 LVR73:LVR74 MFN73:MFN74 MPJ73:MPJ74 MZF73:MZF74 NJB73:NJB74 NSX73:NSX74 OCT73:OCT74 OMP73:OMP74 OWL73:OWL74 PGH73:PGH74 PQD73:PQD74 PZZ73:PZZ74 QJV73:QJV74 QTR73:QTR74 RDN73:RDN74 RNJ73:RNJ74 RXF73:RXF74 SHB73:SHB74 SQX73:SQX74 TAT73:TAT74 TKP73:TKP74 TUL73:TUL74 UEH73:UEH74 UOD73:UOD74 UXZ73:UXZ74 VHV73:VHV74 VRR73:VRR74 WBN73:WBN74 WLJ73:WLJ74 WVF73:WVF74" xr:uid="{00000000-0002-0000-0000-000000000000}"/>
    <dataValidation imeMode="halfAlpha" allowBlank="1" showInputMessage="1" showErrorMessage="1" promptTitle="分" prompt="800m以上のトラック競技の分の記録を半角数字で入力してください。" sqref="K28 K21:K22" xr:uid="{00000000-0002-0000-0000-000001000000}"/>
    <dataValidation imeMode="halfAlpha" allowBlank="1" showInputMessage="1" showErrorMessage="1" promptTitle="秒・ｍ" prompt="トラック競技の秒の記録_x000a_フィールド競技のｍの記録を半角数字で記入してください。" sqref="L18:L37 IU73:IU74 SQ73:SQ74 ACM73:ACM74 AMI73:AMI74 AWE73:AWE74 BGA73:BGA74 BPW73:BPW74 BZS73:BZS74 CJO73:CJO74 CTK73:CTK74 DDG73:DDG74 DNC73:DNC74 DWY73:DWY74 EGU73:EGU74 EQQ73:EQQ74 FAM73:FAM74 FKI73:FKI74 FUE73:FUE74 GEA73:GEA74 GNW73:GNW74 GXS73:GXS74 HHO73:HHO74 HRK73:HRK74 IBG73:IBG74 ILC73:ILC74 IUY73:IUY74 JEU73:JEU74 JOQ73:JOQ74 JYM73:JYM74 KII73:KII74 KSE73:KSE74 LCA73:LCA74 LLW73:LLW74 LVS73:LVS74 MFO73:MFO74 MPK73:MPK74 MZG73:MZG74 NJC73:NJC74 NSY73:NSY74 OCU73:OCU74 OMQ73:OMQ74 OWM73:OWM74 PGI73:PGI74 PQE73:PQE74 QAA73:QAA74 QJW73:QJW74 QTS73:QTS74 RDO73:RDO74 RNK73:RNK74 RXG73:RXG74 SHC73:SHC74 SQY73:SQY74 TAU73:TAU74 TKQ73:TKQ74 TUM73:TUM74 UEI73:UEI74 UOE73:UOE74 UYA73:UYA74 VHW73:VHW74 VRS73:VRS74 WBO73:WBO74 WLK73:WLK74 WVG73:WVG74" xr:uid="{00000000-0002-0000-0000-000002000000}"/>
    <dataValidation imeMode="halfAlpha" allowBlank="1" showInputMessage="1" showErrorMessage="1" promptTitle="秒以下・ｃｍ" prompt="トラック競技の秒以下の記録_x000a_フィールド競技のｃｍの記録を半角数字で入力してください。" sqref="M18:M37 IV73:IV74 SR73:SR74 ACN73:ACN74 AMJ73:AMJ74 AWF73:AWF74 BGB73:BGB74 BPX73:BPX74 BZT73:BZT74 CJP73:CJP74 CTL73:CTL74 DDH73:DDH74 DND73:DND74 DWZ73:DWZ74 EGV73:EGV74 EQR73:EQR74 FAN73:FAN74 FKJ73:FKJ74 FUF73:FUF74 GEB73:GEB74 GNX73:GNX74 GXT73:GXT74 HHP73:HHP74 HRL73:HRL74 IBH73:IBH74 ILD73:ILD74 IUZ73:IUZ74 JEV73:JEV74 JOR73:JOR74 JYN73:JYN74 KIJ73:KIJ74 KSF73:KSF74 LCB73:LCB74 LLX73:LLX74 LVT73:LVT74 MFP73:MFP74 MPL73:MPL74 MZH73:MZH74 NJD73:NJD74 NSZ73:NSZ74 OCV73:OCV74 OMR73:OMR74 OWN73:OWN74 PGJ73:PGJ74 PQF73:PQF74 QAB73:QAB74 QJX73:QJX74 QTT73:QTT74 RDP73:RDP74 RNL73:RNL74 RXH73:RXH74 SHD73:SHD74 SQZ73:SQZ74 TAV73:TAV74 TKR73:TKR74 TUN73:TUN74 UEJ73:UEJ74 UOF73:UOF74 UYB73:UYB74 VHX73:VHX74 VRT73:VRT74 WBP73:WBP74 WLL73:WLL74 WVH73:WVH74" xr:uid="{00000000-0002-0000-0000-000003000000}"/>
    <dataValidation allowBlank="1" showInputMessage="1" showErrorMessage="1" promptTitle="所属" prompt="所属はなるべく６文字以内で入力してください。_x000a_また、中学校は&quot;中&quot;_x000a_高校は&quot;高&quot;大学は&quot;大&quot;を最後に必ず着けてください。" sqref="WVC73:WVC74 IQ73:IQ74 SM73:SM74 ACI73:ACI74 AME73:AME74 AWA73:AWA74 BFW73:BFW74 BPS73:BPS74 BZO73:BZO74 CJK73:CJK74 CTG73:CTG74 DDC73:DDC74 DMY73:DMY74 DWU73:DWU74 EGQ73:EGQ74 EQM73:EQM74 FAI73:FAI74 FKE73:FKE74 FUA73:FUA74 GDW73:GDW74 GNS73:GNS74 GXO73:GXO74 HHK73:HHK74 HRG73:HRG74 IBC73:IBC74 IKY73:IKY74 IUU73:IUU74 JEQ73:JEQ74 JOM73:JOM74 JYI73:JYI74 KIE73:KIE74 KSA73:KSA74 LBW73:LBW74 LLS73:LLS74 LVO73:LVO74 MFK73:MFK74 MPG73:MPG74 MZC73:MZC74 NIY73:NIY74 NSU73:NSU74 OCQ73:OCQ74 OMM73:OMM74 OWI73:OWI74 PGE73:PGE74 PQA73:PQA74 PZW73:PZW74 QJS73:QJS74 QTO73:QTO74 RDK73:RDK74 RNG73:RNG74 RXC73:RXC74 SGY73:SGY74 SQU73:SQU74 TAQ73:TAQ74 TKM73:TKM74 TUI73:TUI74 UEE73:UEE74 UOA73:UOA74 UXW73:UXW74 VHS73:VHS74 VRO73:VRO74 WBK73:WBK74 WLG73:WLG74 H18:H37" xr:uid="{00000000-0002-0000-0000-000005000000}"/>
    <dataValidation imeMode="hiragana" allowBlank="1" showInputMessage="1" showErrorMessage="1" promptTitle="名" prompt="名前を入力してください。_x000a_" sqref="C18:C37 IL73:IL74 SH73:SH74 ACD73:ACD74 ALZ73:ALZ74 AVV73:AVV74 BFR73:BFR74 BPN73:BPN74 BZJ73:BZJ74 CJF73:CJF74 CTB73:CTB74 DCX73:DCX74 DMT73:DMT74 DWP73:DWP74 EGL73:EGL74 EQH73:EQH74 FAD73:FAD74 FJZ73:FJZ74 FTV73:FTV74 GDR73:GDR74 GNN73:GNN74 GXJ73:GXJ74 HHF73:HHF74 HRB73:HRB74 IAX73:IAX74 IKT73:IKT74 IUP73:IUP74 JEL73:JEL74 JOH73:JOH74 JYD73:JYD74 KHZ73:KHZ74 KRV73:KRV74 LBR73:LBR74 LLN73:LLN74 LVJ73:LVJ74 MFF73:MFF74 MPB73:MPB74 MYX73:MYX74 NIT73:NIT74 NSP73:NSP74 OCL73:OCL74 OMH73:OMH74 OWD73:OWD74 PFZ73:PFZ74 PPV73:PPV74 PZR73:PZR74 QJN73:QJN74 QTJ73:QTJ74 RDF73:RDF74 RNB73:RNB74 RWX73:RWX74 SGT73:SGT74 SQP73:SQP74 TAL73:TAL74 TKH73:TKH74 TUD73:TUD74 UDZ73:UDZ74 UNV73:UNV74 UXR73:UXR74 VHN73:VHN74 VRJ73:VRJ74 WBF73:WBF74 WLB73:WLB74 WUX73:WUX74" xr:uid="{00000000-0002-0000-0000-000006000000}"/>
    <dataValidation imeMode="hiragana" allowBlank="1" showInputMessage="1" showErrorMessage="1" promptTitle="姓" prompt="名字だけを入力して下さい。_x000a_" sqref="B18:B37 IK73:IK74 SG73:SG74 ACC73:ACC74 ALY73:ALY74 AVU73:AVU74 BFQ73:BFQ74 BPM73:BPM74 BZI73:BZI74 CJE73:CJE74 CTA73:CTA74 DCW73:DCW74 DMS73:DMS74 DWO73:DWO74 EGK73:EGK74 EQG73:EQG74 FAC73:FAC74 FJY73:FJY74 FTU73:FTU74 GDQ73:GDQ74 GNM73:GNM74 GXI73:GXI74 HHE73:HHE74 HRA73:HRA74 IAW73:IAW74 IKS73:IKS74 IUO73:IUO74 JEK73:JEK74 JOG73:JOG74 JYC73:JYC74 KHY73:KHY74 KRU73:KRU74 LBQ73:LBQ74 LLM73:LLM74 LVI73:LVI74 MFE73:MFE74 MPA73:MPA74 MYW73:MYW74 NIS73:NIS74 NSO73:NSO74 OCK73:OCK74 OMG73:OMG74 OWC73:OWC74 PFY73:PFY74 PPU73:PPU74 PZQ73:PZQ74 QJM73:QJM74 QTI73:QTI74 RDE73:RDE74 RNA73:RNA74 RWW73:RWW74 SGS73:SGS74 SQO73:SQO74 TAK73:TAK74 TKG73:TKG74 TUC73:TUC74 UDY73:UDY74 UNU73:UNU74 UXQ73:UXQ74 VHM73:VHM74 VRI73:VRI74 WBE73:WBE74 WLA73:WLA74 WUW73:WUW74" xr:uid="{00000000-0002-0000-0000-000007000000}"/>
    <dataValidation imeMode="hirag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18:D37 IM73:IM74 SI73:SI74 ACE73:ACE74 AMA73:AMA74 AVW73:AVW74 BFS73:BFS74 BPO73:BPO74 BZK73:BZK74 CJG73:CJG74 CTC73:CTC74 DCY73:DCY74 DMU73:DMU74 DWQ73:DWQ74 EGM73:EGM74 EQI73:EQI74 FAE73:FAE74 FKA73:FKA74 FTW73:FTW74 GDS73:GDS74 GNO73:GNO74 GXK73:GXK74 HHG73:HHG74 HRC73:HRC74 IAY73:IAY74 IKU73:IKU74 IUQ73:IUQ74 JEM73:JEM74 JOI73:JOI74 JYE73:JYE74 KIA73:KIA74 KRW73:KRW74 LBS73:LBS74 LLO73:LLO74 LVK73:LVK74 MFG73:MFG74 MPC73:MPC74 MYY73:MYY74 NIU73:NIU74 NSQ73:NSQ74 OCM73:OCM74 OMI73:OMI74 OWE73:OWE74 PGA73:PGA74 PPW73:PPW74 PZS73:PZS74 QJO73:QJO74 QTK73:QTK74 RDG73:RDG74 RNC73:RNC74 RWY73:RWY74 SGU73:SGU74 SQQ73:SQQ74 TAM73:TAM74 TKI73:TKI74 TUE73:TUE74 UEA73:UEA74 UNW73:UNW74 UXS73:UXS74 VHO73:VHO74 VRK73:VRK74 WBG73:WBG74 WLC73:WLC74 WUY73:WUY74" xr:uid="{00000000-0002-0000-0000-000008000000}"/>
    <dataValidation imeMode="hiragana" allowBlank="1" showInputMessage="1" showErrorMessage="1" promptTitle="ﾌﾘｶﾞﾅ（名）" prompt="名の欄に名前を入力するとそのﾌﾘｶﾞﾅが演算結果として表示されます。_x000a_正しく表示されない場合は正しいﾌﾘｶﾞﾅを再度半角ｶﾀｶﾅで入力してください。" sqref="WUZ73:WUZ74 IN73:IN74 SJ73:SJ74 ACF73:ACF74 AMB73:AMB74 AVX73:AVX74 BFT73:BFT74 BPP73:BPP74 BZL73:BZL74 CJH73:CJH74 CTD73:CTD74 DCZ73:DCZ74 DMV73:DMV74 DWR73:DWR74 EGN73:EGN74 EQJ73:EQJ74 FAF73:FAF74 FKB73:FKB74 FTX73:FTX74 GDT73:GDT74 GNP73:GNP74 GXL73:GXL74 HHH73:HHH74 HRD73:HRD74 IAZ73:IAZ74 IKV73:IKV74 IUR73:IUR74 JEN73:JEN74 JOJ73:JOJ74 JYF73:JYF74 KIB73:KIB74 KRX73:KRX74 LBT73:LBT74 LLP73:LLP74 LVL73:LVL74 MFH73:MFH74 MPD73:MPD74 MYZ73:MYZ74 NIV73:NIV74 NSR73:NSR74 OCN73:OCN74 OMJ73:OMJ74 OWF73:OWF74 PGB73:PGB74 PPX73:PPX74 PZT73:PZT74 QJP73:QJP74 QTL73:QTL74 RDH73:RDH74 RND73:RND74 RWZ73:RWZ74 SGV73:SGV74 SQR73:SQR74 TAN73:TAN74 TKJ73:TKJ74 TUF73:TUF74 UEB73:UEB74 UNX73:UNX74 UXT73:UXT74 VHP73:VHP74 VRL73:VRL74 WBH73:WBH74 WLD73:WLD74 E18:E37" xr:uid="{00000000-0002-0000-0000-000009000000}"/>
    <dataValidation type="list" allowBlank="1" showInputMessage="1" showErrorMessage="1" promptTitle="性別" prompt="性別を選択してください。" sqref="IP73:IP74 SL73:SL74 ACH73:ACH74 AMD73:AMD74 AVZ73:AVZ74 BFV73:BFV74 BPR73:BPR74 BZN73:BZN74 CJJ73:CJJ74 CTF73:CTF74 DDB73:DDB74 DMX73:DMX74 DWT73:DWT74 EGP73:EGP74 EQL73:EQL74 FAH73:FAH74 FKD73:FKD74 FTZ73:FTZ74 GDV73:GDV74 GNR73:GNR74 GXN73:GXN74 HHJ73:HHJ74 HRF73:HRF74 IBB73:IBB74 IKX73:IKX74 IUT73:IUT74 JEP73:JEP74 JOL73:JOL74 JYH73:JYH74 KID73:KID74 KRZ73:KRZ74 LBV73:LBV74 LLR73:LLR74 LVN73:LVN74 MFJ73:MFJ74 MPF73:MPF74 MZB73:MZB74 NIX73:NIX74 NST73:NST74 OCP73:OCP74 OML73:OML74 OWH73:OWH74 PGD73:PGD74 PPZ73:PPZ74 PZV73:PZV74 QJR73:QJR74 QTN73:QTN74 RDJ73:RDJ74 RNF73:RNF74 RXB73:RXB74 SGX73:SGX74 SQT73:SQT74 TAP73:TAP74 TKL73:TKL74 TUH73:TUH74 UED73:UED74 UNZ73:UNZ74 UXV73:UXV74 VHR73:VHR74 VRN73:VRN74 WBJ73:WBJ74 WLF73:WLF74 WVB73:WVB74" xr:uid="{00000000-0002-0000-0000-000004000000}">
      <formula1>$Y$11:$Y$14</formula1>
    </dataValidation>
    <dataValidation type="list" allowBlank="1" showInputMessage="1" showErrorMessage="1" promptTitle="所属" prompt="所属はなるべく６文字以内で入力してください。_x000a_また、中学校は&quot;中&quot;_x000a_高校は&quot;高&quot;大学は&quot;大&quot;を最後に必ず着けてください。" sqref="WVD73:WVD74 WLH73:WLH74 WBL73:WBL74 VRP73:VRP74 VHT73:VHT74 UXX73:UXX74 UOB73:UOB74 UEF73:UEF74 TUJ73:TUJ74 TKN73:TKN74 TAR73:TAR74 SQV73:SQV74 SGZ73:SGZ74 RXD73:RXD74 RNH73:RNH74 RDL73:RDL74 QTP73:QTP74 QJT73:QJT74 PZX73:PZX74 PQB73:PQB74 PGF73:PGF74 OWJ73:OWJ74 OMN73:OMN74 OCR73:OCR74 NSV73:NSV74 NIZ73:NIZ74 MZD73:MZD74 MPH73:MPH74 MFL73:MFL74 LVP73:LVP74 LLT73:LLT74 LBX73:LBX74 KSB73:KSB74 KIF73:KIF74 JYJ73:JYJ74 JON73:JON74 JER73:JER74 IUV73:IUV74 IKZ73:IKZ74 IBD73:IBD74 HRH73:HRH74 HHL73:HHL74 GXP73:GXP74 GNT73:GNT74 GDX73:GDX74 FUB73:FUB74 FKF73:FKF74 FAJ73:FAJ74 EQN73:EQN74 EGR73:EGR74 DWV73:DWV74 DMZ73:DMZ74 DDD73:DDD74 CTH73:CTH74 CJL73:CJL74 BZP73:BZP74 BPT73:BPT74 BFX73:BFX74 AWB73:AWB74 AMF73:AMF74 ACJ73:ACJ74 SN73:SN74 IR73:IR74" xr:uid="{00000000-0002-0000-0000-00000A000000}">
      <formula1>$AA$11:$AA$14</formula1>
    </dataValidation>
    <dataValidation type="list" allowBlank="1" showInputMessage="1" showErrorMessage="1" promptTitle="学年" prompt="小学生・中学生・高校生は学年を選んでください。_x000a_一般の方は空欄で結構です。" sqref="IO73:IO74 WVA73:WVA74 WLE73:WLE74 WBI73:WBI74 VRM73:VRM74 VHQ73:VHQ74 UXU73:UXU74 UNY73:UNY74 UEC73:UEC74 TUG73:TUG74 TKK73:TKK74 TAO73:TAO74 SQS73:SQS74 SGW73:SGW74 RXA73:RXA74 RNE73:RNE74 RDI73:RDI74 QTM73:QTM74 QJQ73:QJQ74 PZU73:PZU74 PPY73:PPY74 PGC73:PGC74 OWG73:OWG74 OMK73:OMK74 OCO73:OCO74 NSS73:NSS74 NIW73:NIW74 MZA73:MZA74 MPE73:MPE74 MFI73:MFI74 LVM73:LVM74 LLQ73:LLQ74 LBU73:LBU74 KRY73:KRY74 KIC73:KIC74 JYG73:JYG74 JOK73:JOK74 JEO73:JEO74 IUS73:IUS74 IKW73:IKW74 IBA73:IBA74 HRE73:HRE74 HHI73:HHI74 GXM73:GXM74 GNQ73:GNQ74 GDU73:GDU74 FTY73:FTY74 FKC73:FKC74 FAG73:FAG74 EQK73:EQK74 EGO73:EGO74 DWS73:DWS74 DMW73:DMW74 DDA73:DDA74 CTE73:CTE74 CJI73:CJI74 BZM73:BZM74 BPQ73:BPQ74 BFU73:BFU74 AVY73:AVY74 AMC73:AMC74 ACG73:ACG74 SK73:SK74" xr:uid="{00000000-0002-0000-0000-00000D000000}">
      <formula1>$Z$11:$Z$18</formula1>
    </dataValidation>
    <dataValidation type="list" allowBlank="1" showInputMessage="1" showErrorMessage="1" promptTitle="学年" prompt="中学生は学年を選んでください。中学生以外は空欄でお願いします。" sqref="F18:F47" xr:uid="{96D9A859-914A-44D2-8DAF-283EB5CC9612}">
      <formula1>$Z$5:$Z$7</formula1>
    </dataValidation>
    <dataValidation type="list" allowBlank="1" showErrorMessage="1" sqref="I18:I47" xr:uid="{96CC3C98-618A-4F23-B44D-2B878325356B}">
      <formula1>$AA$5:$AA$6</formula1>
    </dataValidation>
    <dataValidation type="list" allowBlank="1" showInputMessage="1" showErrorMessage="1" promptTitle="性別" prompt="性別を選択してください。" sqref="G18:G47" xr:uid="{0BDCCBB9-0AB3-4B47-BB51-53AC518FC772}">
      <formula1>$Y$5:$Y$6</formula1>
    </dataValidation>
    <dataValidation type="list" allowBlank="1" showInputMessage="1" showErrorMessage="1" sqref="C14:F14 T18:T47" xr:uid="{275D51E9-F271-44EF-83F4-57360D1DF170}">
      <formula1>$V$20:$V$21</formula1>
    </dataValidation>
    <dataValidation type="list" allowBlank="1" showInputMessage="1" showErrorMessage="1" sqref="IS73:IS74 SO73:SO74 ACK73:ACK74 AMG73:AMG74 AWC73:AWC74 BFY73:BFY74 BPU73:BPU74 BZQ73:BZQ74 CJM73:CJM74 CTI73:CTI74 DDE73:DDE74 DNA73:DNA74 DWW73:DWW74 EGS73:EGS74 EQO73:EQO74 FAK73:FAK74 FKG73:FKG74 FUC73:FUC74 GDY73:GDY74 GNU73:GNU74 GXQ73:GXQ74 HHM73:HHM74 HRI73:HRI74 IBE73:IBE74 ILA73:ILA74 IUW73:IUW74 JES73:JES74 JOO73:JOO74 JYK73:JYK74 KIG73:KIG74 KSC73:KSC74 LBY73:LBY74 LLU73:LLU74 LVQ73:LVQ74 MFM73:MFM74 MPI73:MPI74 MZE73:MZE74 NJA73:NJA74 NSW73:NSW74 OCS73:OCS74 OMO73:OMO74 OWK73:OWK74 PGG73:PGG74 PQC73:PQC74 PZY73:PZY74 QJU73:QJU74 QTQ73:QTQ74 RDM73:RDM74 RNI73:RNI74 RXE73:RXE74 SHA73:SHA74 SQW73:SQW74 TAS73:TAS74 TKO73:TKO74 TUK73:TUK74 UEG73:UEG74 UOC73:UOC74 UXY73:UXY74 VHU73:VHU74 VRQ73:VRQ74 WBM73:WBM74 WLI73:WLI74 WVE73:WVE74" xr:uid="{00000000-0002-0000-0000-00000E000000}">
      <formula1>$V$5:$V$14</formula1>
    </dataValidation>
    <dataValidation type="list" allowBlank="1" showInputMessage="1" showErrorMessage="1" sqref="J18:J47" xr:uid="{8864115D-F4F3-4BDF-960B-014422F920D3}">
      <formula1>$V$5:$V$15</formula1>
    </dataValidation>
  </dataValidations>
  <hyperlinks>
    <hyperlink ref="H4" r:id="rId1" xr:uid="{DFBD85B6-8584-4D4A-B91B-D777401EB792}"/>
  </hyperlinks>
  <pageMargins left="0.11944444444444445" right="0.11944444444444445" top="0.56944444444444442" bottom="0.52986111111111112" header="0.51111111111111107" footer="0.51111111111111107"/>
  <pageSetup paperSize="9" scale="88" firstPageNumber="4294963191" orientation="landscape" horizontalDpi="4294967293" verticalDpi="300" r:id="rId2"/>
  <headerFooter alignWithMargins="0"/>
  <legacyDrawing r:id="rId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Macintosh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エントリー票記入例</vt:lpstr>
      <vt:lpstr>個人申し込み</vt:lpstr>
      <vt:lpstr>エントリー票記入例!Print_Area</vt:lpstr>
      <vt:lpstr>個人申し込み!Print_Area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Haruyuki.S</dc:creator>
  <cp:lastModifiedBy>Kazuhide Hashimoto</cp:lastModifiedBy>
  <cp:revision/>
  <cp:lastPrinted>2013-03-16T03:07:36Z</cp:lastPrinted>
  <dcterms:created xsi:type="dcterms:W3CDTF">2007-01-15T00:19:24Z</dcterms:created>
  <dcterms:modified xsi:type="dcterms:W3CDTF">2026-03-24T08:46:32Z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ies>
</file>