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3"/>
  <workbookPr defaultThemeVersion="124226"/>
  <mc:AlternateContent xmlns:mc="http://schemas.openxmlformats.org/markup-compatibility/2006">
    <mc:Choice Requires="x15">
      <x15ac:absPath xmlns:x15ac="http://schemas.microsoft.com/office/spreadsheetml/2010/11/ac" url="/Users/hashimotokazuhide/Desktop/"/>
    </mc:Choice>
  </mc:AlternateContent>
  <xr:revisionPtr revIDLastSave="0" documentId="8_{EB9979A0-DD5D-AA4E-AC98-956CED894E78}" xr6:coauthVersionLast="47" xr6:coauthVersionMax="47" xr10:uidLastSave="{00000000-0000-0000-0000-000000000000}"/>
  <bookViews>
    <workbookView xWindow="0" yWindow="500" windowWidth="19440" windowHeight="14880" activeTab="1" xr2:uid="{00000000-000D-0000-FFFF-FFFF00000000}"/>
  </bookViews>
  <sheets>
    <sheet name="エントリー票記入例" sheetId="5" r:id="rId1"/>
    <sheet name="出場選手エントリー票" sheetId="1" r:id="rId2"/>
  </sheets>
  <definedNames>
    <definedName name="_xlnm.Print_Area" localSheetId="0">エントリー票記入例!$A:$M</definedName>
    <definedName name="_xlnm.Print_Area" localSheetId="1">出場選手エントリー票!$A:$L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12" i="1"/>
  <c r="E13" i="5"/>
  <c r="E12" i="5"/>
  <c r="D43" i="5"/>
  <c r="E30" i="1"/>
  <c r="D32" i="5"/>
  <c r="D47" i="5"/>
  <c r="E33" i="5"/>
  <c r="E20" i="5"/>
  <c r="E36" i="5"/>
  <c r="D37" i="5"/>
  <c r="E35" i="5"/>
  <c r="D31" i="5"/>
  <c r="D24" i="1"/>
  <c r="E40" i="5"/>
  <c r="D25" i="1"/>
  <c r="D45" i="1"/>
  <c r="D38" i="5"/>
  <c r="E38" i="5"/>
  <c r="D22" i="5"/>
  <c r="E36" i="1"/>
  <c r="D21" i="5"/>
  <c r="E28" i="1"/>
  <c r="E39" i="1"/>
  <c r="D27" i="5"/>
  <c r="D28" i="1"/>
  <c r="E32" i="1"/>
  <c r="E38" i="1"/>
  <c r="E19" i="1"/>
  <c r="E46" i="5"/>
  <c r="D28" i="5"/>
  <c r="D24" i="5"/>
  <c r="D30" i="5"/>
  <c r="E44" i="1"/>
  <c r="D36" i="1"/>
  <c r="D23" i="1"/>
  <c r="E25" i="1"/>
  <c r="D36" i="5"/>
  <c r="D20" i="1"/>
  <c r="D19" i="5"/>
  <c r="D37" i="1"/>
  <c r="D27" i="1"/>
  <c r="E41" i="1"/>
  <c r="D47" i="1"/>
  <c r="E43" i="1"/>
  <c r="D42" i="1"/>
  <c r="D32" i="1"/>
  <c r="D29" i="1"/>
  <c r="D44" i="1"/>
  <c r="E40" i="1"/>
  <c r="E27" i="5"/>
  <c r="D26" i="1"/>
  <c r="E45" i="5"/>
  <c r="D45" i="5"/>
  <c r="E21" i="5"/>
  <c r="D44" i="5"/>
  <c r="D39" i="1"/>
  <c r="E22" i="1"/>
  <c r="D18" i="1"/>
  <c r="D40" i="5"/>
  <c r="E32" i="5"/>
  <c r="D43" i="1"/>
  <c r="E45" i="1"/>
  <c r="E20" i="1"/>
  <c r="D33" i="1"/>
  <c r="E30" i="5"/>
  <c r="D18" i="5"/>
  <c r="D25" i="5"/>
  <c r="E41" i="5"/>
  <c r="E26" i="1"/>
  <c r="D38" i="1"/>
  <c r="D21" i="1"/>
  <c r="E34" i="5"/>
  <c r="D46" i="1"/>
  <c r="D19" i="1"/>
  <c r="D35" i="1"/>
  <c r="D29" i="5"/>
  <c r="E23" i="5"/>
  <c r="E25" i="5"/>
  <c r="D41" i="1"/>
  <c r="E28" i="5"/>
  <c r="D40" i="1"/>
  <c r="D23" i="5"/>
  <c r="D35" i="5"/>
  <c r="E33" i="1"/>
  <c r="D39" i="5"/>
  <c r="E29" i="5"/>
  <c r="D22" i="1"/>
  <c r="E29" i="1"/>
  <c r="E47" i="5"/>
  <c r="E19" i="5"/>
  <c r="E34" i="1"/>
  <c r="E27" i="1"/>
  <c r="D20" i="5"/>
  <c r="D31" i="1"/>
  <c r="E31" i="5"/>
  <c r="E18" i="1"/>
  <c r="E46" i="1"/>
  <c r="D30" i="1"/>
  <c r="E37" i="1"/>
  <c r="E47" i="1"/>
  <c r="D33" i="5"/>
  <c r="E24" i="1"/>
  <c r="E42" i="5"/>
  <c r="D42" i="5"/>
  <c r="E39" i="5"/>
  <c r="E31" i="1"/>
  <c r="D34" i="5"/>
  <c r="E22" i="5"/>
  <c r="E24" i="5"/>
  <c r="E18" i="5"/>
  <c r="E35" i="1"/>
  <c r="D26" i="5"/>
  <c r="E23" i="1"/>
  <c r="E26" i="5"/>
  <c r="E43" i="5"/>
  <c r="D46" i="5"/>
  <c r="E42" i="1"/>
  <c r="D34" i="1"/>
  <c r="E37" i="5"/>
  <c r="D41" i="5"/>
  <c r="E44" i="5"/>
  <c r="E21" i="1"/>
  <c r="C11" i="5" l="1"/>
  <c r="C11" i="1"/>
</calcChain>
</file>

<file path=xl/sharedStrings.xml><?xml version="1.0" encoding="utf-8"?>
<sst xmlns="http://schemas.openxmlformats.org/spreadsheetml/2006/main" count="156" uniqueCount="79">
  <si>
    <t>男</t>
  </si>
  <si>
    <t>女</t>
  </si>
  <si>
    <t>種目1</t>
  </si>
  <si>
    <t>資格記録</t>
  </si>
  <si>
    <t>分</t>
  </si>
  <si>
    <t>秒</t>
  </si>
  <si>
    <t>No.</t>
  </si>
  <si>
    <t>姓</t>
  </si>
  <si>
    <t>名</t>
  </si>
  <si>
    <t>ﾌﾘｶﾞﾅ（姓）</t>
  </si>
  <si>
    <t>ﾌﾘｶﾞﾅ（名）</t>
  </si>
  <si>
    <t>性別</t>
  </si>
  <si>
    <t>所属</t>
  </si>
  <si>
    <t>m</t>
  </si>
  <si>
    <t>団体名</t>
  </si>
  <si>
    <t>代表者氏名</t>
  </si>
  <si>
    <t>連絡責任者</t>
  </si>
  <si>
    <t>団体略称</t>
  </si>
  <si>
    <t>住所</t>
  </si>
  <si>
    <t>電話</t>
  </si>
  <si>
    <t>E-mail</t>
  </si>
  <si>
    <t>チーム</t>
    <phoneticPr fontId="20"/>
  </si>
  <si>
    <t>12</t>
    <phoneticPr fontId="20"/>
  </si>
  <si>
    <t>01</t>
    <phoneticPr fontId="20"/>
  </si>
  <si>
    <t>03</t>
    <phoneticPr fontId="20"/>
  </si>
  <si>
    <t>20</t>
    <phoneticPr fontId="20"/>
  </si>
  <si>
    <t>〇〇　〇〇</t>
    <phoneticPr fontId="20"/>
  </si>
  <si>
    <t>武蔵野市○○〇〇〇〇〇〇〇</t>
    <rPh sb="0" eb="4">
      <t>ムサシノシ</t>
    </rPh>
    <phoneticPr fontId="20"/>
  </si>
  <si>
    <t>〇〇＠〇〇.com</t>
    <phoneticPr fontId="20"/>
  </si>
  <si>
    <t>武蔵野</t>
    <rPh sb="0" eb="3">
      <t>ムサシノ</t>
    </rPh>
    <phoneticPr fontId="20"/>
  </si>
  <si>
    <t>一郎</t>
    <rPh sb="0" eb="2">
      <t>イチロウ</t>
    </rPh>
    <phoneticPr fontId="20"/>
  </si>
  <si>
    <t>花子</t>
    <rPh sb="0" eb="2">
      <t>ハナコ</t>
    </rPh>
    <phoneticPr fontId="20"/>
  </si>
  <si>
    <t>※すべての入力が終わった後に学校名をファイル名にして以下のアドレスの送信してください。</t>
    <rPh sb="5" eb="7">
      <t>ニュウリョク</t>
    </rPh>
    <rPh sb="8" eb="9">
      <t>オ</t>
    </rPh>
    <rPh sb="12" eb="13">
      <t>アト</t>
    </rPh>
    <rPh sb="14" eb="17">
      <t>ガッコウメイ</t>
    </rPh>
    <rPh sb="22" eb="23">
      <t>メイ</t>
    </rPh>
    <rPh sb="26" eb="28">
      <t>イカ</t>
    </rPh>
    <rPh sb="34" eb="36">
      <t>ソウシン</t>
    </rPh>
    <phoneticPr fontId="20"/>
  </si>
  <si>
    <t>受信できれば、すぐに返信メールが届きます。</t>
    <rPh sb="0" eb="2">
      <t>ジュシン</t>
    </rPh>
    <rPh sb="10" eb="12">
      <t>ヘンシン</t>
    </rPh>
    <rPh sb="16" eb="17">
      <t>トド</t>
    </rPh>
    <phoneticPr fontId="20"/>
  </si>
  <si>
    <t>返信メールが迷惑メールフォルダに入る場合もありますので、ご確認ください。</t>
    <rPh sb="0" eb="2">
      <t>ヘンシン</t>
    </rPh>
    <rPh sb="6" eb="8">
      <t>メイワク</t>
    </rPh>
    <rPh sb="16" eb="17">
      <t>ハイ</t>
    </rPh>
    <rPh sb="18" eb="20">
      <t>バアイ</t>
    </rPh>
    <rPh sb="29" eb="31">
      <t>カクニン</t>
    </rPh>
    <phoneticPr fontId="20"/>
  </si>
  <si>
    <t>返信メールが届かない場合は、その旨を記載して再送信してください。</t>
    <rPh sb="0" eb="2">
      <t>ヘンシン</t>
    </rPh>
    <rPh sb="6" eb="7">
      <t>トド</t>
    </rPh>
    <rPh sb="10" eb="12">
      <t>バアイ</t>
    </rPh>
    <rPh sb="16" eb="17">
      <t>ムネ</t>
    </rPh>
    <rPh sb="18" eb="20">
      <t>キサイ</t>
    </rPh>
    <rPh sb="22" eb="25">
      <t>サイソウシン</t>
    </rPh>
    <phoneticPr fontId="20"/>
  </si>
  <si>
    <t>到着後、こちらから受信したことを2，3日以内にお知らせします。</t>
    <rPh sb="0" eb="2">
      <t>トウチャク</t>
    </rPh>
    <rPh sb="2" eb="3">
      <t>ゴ</t>
    </rPh>
    <rPh sb="9" eb="11">
      <t>ジュシン</t>
    </rPh>
    <rPh sb="19" eb="20">
      <t>ニチ</t>
    </rPh>
    <rPh sb="20" eb="22">
      <t>イナイ</t>
    </rPh>
    <rPh sb="24" eb="25">
      <t>シ</t>
    </rPh>
    <phoneticPr fontId="20"/>
  </si>
  <si>
    <t>参加料(合計)</t>
    <rPh sb="0" eb="3">
      <t>サンカリョウ</t>
    </rPh>
    <rPh sb="4" eb="6">
      <t>ゴウケイ</t>
    </rPh>
    <phoneticPr fontId="20"/>
  </si>
  <si>
    <t>参加料(個人種目)</t>
    <rPh sb="0" eb="3">
      <t>サンカリョウ</t>
    </rPh>
    <rPh sb="4" eb="6">
      <t>コジン</t>
    </rPh>
    <rPh sb="6" eb="8">
      <t>シュモク</t>
    </rPh>
    <phoneticPr fontId="20"/>
  </si>
  <si>
    <t>参加料（リレー種目）</t>
    <rPh sb="0" eb="3">
      <t>サンカリョウ</t>
    </rPh>
    <rPh sb="7" eb="9">
      <t>シュモク</t>
    </rPh>
    <phoneticPr fontId="20"/>
  </si>
  <si>
    <t>種目</t>
    <rPh sb="0" eb="2">
      <t>シュモク</t>
    </rPh>
    <phoneticPr fontId="20"/>
  </si>
  <si>
    <t>円</t>
    <rPh sb="0" eb="1">
      <t>エン</t>
    </rPh>
    <phoneticPr fontId="20"/>
  </si>
  <si>
    <t>武蔵野市立武蔵野高等学校</t>
    <rPh sb="0" eb="4">
      <t>ムサシノシ</t>
    </rPh>
    <rPh sb="4" eb="5">
      <t>リツ</t>
    </rPh>
    <rPh sb="5" eb="8">
      <t>ムサシノ</t>
    </rPh>
    <rPh sb="8" eb="10">
      <t>コウトウ</t>
    </rPh>
    <rPh sb="10" eb="12">
      <t>ガッコウ</t>
    </rPh>
    <phoneticPr fontId="20"/>
  </si>
  <si>
    <t>武蔵野高</t>
    <rPh sb="0" eb="3">
      <t>ムサシノ</t>
    </rPh>
    <rPh sb="3" eb="4">
      <t>コウ</t>
    </rPh>
    <phoneticPr fontId="20"/>
  </si>
  <si>
    <t>0422-〇〇-〇〇〇〇</t>
    <phoneticPr fontId="20"/>
  </si>
  <si>
    <t>希望する</t>
    <rPh sb="0" eb="2">
      <t>キボウ</t>
    </rPh>
    <phoneticPr fontId="20"/>
  </si>
  <si>
    <t>希望しない</t>
    <rPh sb="0" eb="2">
      <t>キボウ</t>
    </rPh>
    <phoneticPr fontId="20"/>
  </si>
  <si>
    <t>記録証の発行の有無</t>
    <rPh sb="0" eb="3">
      <t>キロクショウ</t>
    </rPh>
    <rPh sb="4" eb="6">
      <t>ハッコウ</t>
    </rPh>
    <rPh sb="7" eb="9">
      <t>ウム</t>
    </rPh>
    <phoneticPr fontId="20"/>
  </si>
  <si>
    <t>出場選手エントリー票（小学生・高校・一般用）</t>
    <rPh sb="11" eb="14">
      <t xml:space="preserve">ショウガクセイ </t>
    </rPh>
    <rPh sb="15" eb="17">
      <t>コウコウ</t>
    </rPh>
    <rPh sb="18" eb="20">
      <t xml:space="preserve">イッパン </t>
    </rPh>
    <rPh sb="20" eb="21">
      <t>ヨウ</t>
    </rPh>
    <phoneticPr fontId="20"/>
  </si>
  <si>
    <t>武蔵野AC</t>
    <rPh sb="0" eb="3">
      <t>ムサシノ</t>
    </rPh>
    <phoneticPr fontId="20"/>
  </si>
  <si>
    <t>年齢</t>
    <rPh sb="0" eb="2">
      <t>ネンレイ</t>
    </rPh>
    <phoneticPr fontId="20"/>
  </si>
  <si>
    <t>一般高校_100</t>
    <rPh sb="0" eb="2">
      <t>イッパン</t>
    </rPh>
    <rPh sb="2" eb="4">
      <t>コウコウ</t>
    </rPh>
    <phoneticPr fontId="2"/>
  </si>
  <si>
    <t>一般40歳以上_100</t>
    <rPh sb="0" eb="2">
      <t>イッパン</t>
    </rPh>
    <rPh sb="4" eb="7">
      <t>サイイジョウ</t>
    </rPh>
    <phoneticPr fontId="2"/>
  </si>
  <si>
    <t>一般女30歳以上_100</t>
    <rPh sb="0" eb="2">
      <t>イッパン</t>
    </rPh>
    <rPh sb="2" eb="3">
      <t>オンナ</t>
    </rPh>
    <rPh sb="5" eb="8">
      <t>サイイジョウ</t>
    </rPh>
    <phoneticPr fontId="2"/>
  </si>
  <si>
    <t>一般高校_200</t>
    <rPh sb="0" eb="2">
      <t>イッパン</t>
    </rPh>
    <rPh sb="2" eb="4">
      <t>コウコウ</t>
    </rPh>
    <phoneticPr fontId="2"/>
  </si>
  <si>
    <t>一般高校_400</t>
    <rPh sb="0" eb="2">
      <t>イッパン</t>
    </rPh>
    <rPh sb="2" eb="4">
      <t>コウコウ</t>
    </rPh>
    <phoneticPr fontId="2"/>
  </si>
  <si>
    <t>一般高校_800</t>
    <rPh sb="0" eb="2">
      <t>イッパン</t>
    </rPh>
    <rPh sb="2" eb="4">
      <t>コウコウ</t>
    </rPh>
    <phoneticPr fontId="2"/>
  </si>
  <si>
    <t>一般高校_1500</t>
    <rPh sb="0" eb="2">
      <t>イッパン</t>
    </rPh>
    <rPh sb="2" eb="4">
      <t>コウコウ</t>
    </rPh>
    <phoneticPr fontId="2"/>
  </si>
  <si>
    <t>一般40歳以上_1500</t>
    <rPh sb="0" eb="2">
      <t>イッパン</t>
    </rPh>
    <rPh sb="4" eb="7">
      <t>サイイジョウ</t>
    </rPh>
    <phoneticPr fontId="2"/>
  </si>
  <si>
    <t>一般女30歳以上_1500</t>
    <rPh sb="0" eb="2">
      <t>イッパン</t>
    </rPh>
    <rPh sb="2" eb="3">
      <t>オンナ</t>
    </rPh>
    <rPh sb="5" eb="8">
      <t>サイイジョウ</t>
    </rPh>
    <phoneticPr fontId="2"/>
  </si>
  <si>
    <t>一般50歳以上_3000</t>
    <rPh sb="0" eb="2">
      <t>イッパン</t>
    </rPh>
    <rPh sb="4" eb="7">
      <t>サイイジョウ</t>
    </rPh>
    <phoneticPr fontId="2"/>
  </si>
  <si>
    <t>一般女40歳以上_3000</t>
    <rPh sb="0" eb="2">
      <t>イッパン</t>
    </rPh>
    <rPh sb="2" eb="3">
      <t>オンナ</t>
    </rPh>
    <rPh sb="5" eb="8">
      <t>サイイジョウ</t>
    </rPh>
    <phoneticPr fontId="2"/>
  </si>
  <si>
    <t>一般高校_5000</t>
    <rPh sb="0" eb="2">
      <t>イッパン</t>
    </rPh>
    <rPh sb="2" eb="4">
      <t>コウコウ</t>
    </rPh>
    <phoneticPr fontId="2"/>
  </si>
  <si>
    <t>一般高校_走高跳</t>
    <rPh sb="0" eb="2">
      <t>イッパン</t>
    </rPh>
    <rPh sb="2" eb="4">
      <t>コウコウ</t>
    </rPh>
    <rPh sb="5" eb="6">
      <t>ハシ</t>
    </rPh>
    <rPh sb="6" eb="8">
      <t>タカト</t>
    </rPh>
    <phoneticPr fontId="2"/>
  </si>
  <si>
    <t>一般高校_走幅跳</t>
    <rPh sb="0" eb="2">
      <t>イッパン</t>
    </rPh>
    <rPh sb="2" eb="4">
      <t>コウコウ</t>
    </rPh>
    <rPh sb="5" eb="6">
      <t>ハシ</t>
    </rPh>
    <rPh sb="6" eb="8">
      <t>ハバト</t>
    </rPh>
    <phoneticPr fontId="2"/>
  </si>
  <si>
    <t>一般_砲丸投(7.260kg)</t>
    <rPh sb="0" eb="2">
      <t>イッパン</t>
    </rPh>
    <rPh sb="3" eb="6">
      <t>ホウガンナゲ</t>
    </rPh>
    <phoneticPr fontId="2"/>
  </si>
  <si>
    <t>高校_砲丸投(6.000kg)</t>
    <rPh sb="0" eb="2">
      <t>コウコウ</t>
    </rPh>
    <rPh sb="3" eb="6">
      <t>ホウガンナゲ</t>
    </rPh>
    <phoneticPr fontId="2"/>
  </si>
  <si>
    <t>一般高校女_砲丸投(4.000kg)</t>
    <rPh sb="0" eb="4">
      <t>イッパンコウコウ</t>
    </rPh>
    <rPh sb="4" eb="5">
      <t>オンナ</t>
    </rPh>
    <rPh sb="6" eb="9">
      <t>ホウガンナゲ</t>
    </rPh>
    <phoneticPr fontId="2"/>
  </si>
  <si>
    <t>小学5年_100</t>
    <rPh sb="0" eb="2">
      <t>ショウガク</t>
    </rPh>
    <rPh sb="3" eb="4">
      <t>ネン</t>
    </rPh>
    <phoneticPr fontId="20"/>
  </si>
  <si>
    <t>小学5年_800</t>
    <rPh sb="0" eb="2">
      <t>ショウガク</t>
    </rPh>
    <rPh sb="3" eb="4">
      <t>ネン</t>
    </rPh>
    <phoneticPr fontId="20"/>
  </si>
  <si>
    <t>小学6年_100</t>
    <rPh sb="0" eb="2">
      <t>ショウガク</t>
    </rPh>
    <rPh sb="3" eb="4">
      <t>ネン</t>
    </rPh>
    <phoneticPr fontId="20"/>
  </si>
  <si>
    <t>小学6年_800</t>
    <rPh sb="0" eb="2">
      <t>ショウガク</t>
    </rPh>
    <rPh sb="3" eb="4">
      <t>ネン</t>
    </rPh>
    <phoneticPr fontId="20"/>
  </si>
  <si>
    <t>記録証</t>
    <rPh sb="0" eb="3">
      <t>キロクショウ</t>
    </rPh>
    <phoneticPr fontId="20"/>
  </si>
  <si>
    <t>第78回市民スポーツ祭春季陸上競技大会</t>
    <phoneticPr fontId="20"/>
  </si>
  <si>
    <t>第78回市民スポーツ祭春季陸上競技大会</t>
    <rPh sb="0" eb="1">
      <t>ダイ</t>
    </rPh>
    <rPh sb="3" eb="4">
      <t>カイ</t>
    </rPh>
    <rPh sb="4" eb="6">
      <t>シミン</t>
    </rPh>
    <rPh sb="10" eb="11">
      <t xml:space="preserve">マツリ </t>
    </rPh>
    <rPh sb="11" eb="12">
      <t xml:space="preserve">ハル </t>
    </rPh>
    <rPh sb="12" eb="13">
      <t>シュウキ</t>
    </rPh>
    <rPh sb="13" eb="15">
      <t>リクジョウ</t>
    </rPh>
    <rPh sb="15" eb="17">
      <t>キョウギ</t>
    </rPh>
    <rPh sb="17" eb="19">
      <t>タイカイ</t>
    </rPh>
    <phoneticPr fontId="20"/>
  </si>
  <si>
    <t>※武蔵野市在住在学在勤の方は利用料金が異なりますのでお気をつけください。</t>
    <rPh sb="1" eb="4">
      <t xml:space="preserve">ムサシノ </t>
    </rPh>
    <rPh sb="4" eb="11">
      <t xml:space="preserve">シミン </t>
    </rPh>
    <rPh sb="14" eb="18">
      <t xml:space="preserve">リヨウリョウキン </t>
    </rPh>
    <rPh sb="19" eb="20">
      <t xml:space="preserve">コトナリマス </t>
    </rPh>
    <phoneticPr fontId="20"/>
  </si>
  <si>
    <t>4×100mリレー</t>
    <phoneticPr fontId="20"/>
  </si>
  <si>
    <t>2026musashino-entry@jaaf.info</t>
    <phoneticPr fontId="20"/>
  </si>
  <si>
    <t>musashino.entry@gmail.com</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</si>
</sst>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1"/>
      <color indexed="8"/>
      <name val="ＭＳ Ｐゴシック"/>
      <family val="3"/>
      <charset val="128"/>
    </font>
    <font>
      <sz val="11"/>
      <color indexed="9"/>
      <name val="ＭＳ Ｐゴシック"/>
      <family val="3"/>
      <charset val="128"/>
    </font>
    <font>
      <b/>
      <sz val="11"/>
      <color indexed="8"/>
      <name val="ＭＳ Ｐゴシック"/>
      <family val="3"/>
      <charset val="128"/>
    </font>
    <font>
      <sz val="11"/>
      <color indexed="60"/>
      <name val="ＭＳ Ｐゴシック"/>
      <family val="3"/>
      <charset val="128"/>
    </font>
    <font>
      <sz val="11"/>
      <color indexed="2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17"/>
      <name val="ＭＳ Ｐゴシック"/>
      <family val="3"/>
      <charset val="128"/>
    </font>
    <font>
      <sz val="11"/>
      <color indexed="10"/>
      <name val="ＭＳ Ｐゴシック"/>
      <family val="3"/>
      <charset val="128"/>
    </font>
    <font>
      <b/>
      <sz val="13"/>
      <color indexed="56"/>
      <name val="ＭＳ Ｐゴシック"/>
      <family val="3"/>
      <charset val="128"/>
    </font>
    <font>
      <i/>
      <sz val="11"/>
      <color indexed="23"/>
      <name val="ＭＳ Ｐゴシック"/>
      <family val="3"/>
      <charset val="128"/>
    </font>
    <font>
      <b/>
      <sz val="11"/>
      <color indexed="63"/>
      <name val="ＭＳ Ｐゴシック"/>
      <family val="3"/>
      <charset val="128"/>
    </font>
    <font>
      <b/>
      <sz val="15"/>
      <color indexed="56"/>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b/>
      <sz val="11"/>
      <color indexed="9"/>
      <name val="ＭＳ Ｐゴシック"/>
      <family val="3"/>
      <charset val="128"/>
    </font>
    <font>
      <sz val="16"/>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u/>
      <sz val="11"/>
      <color theme="10"/>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FF99"/>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thin">
        <color indexed="64"/>
      </bottom>
      <diagonal/>
    </border>
    <border>
      <left style="thick">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5" fillId="0" borderId="0" applyNumberFormat="0" applyFill="0" applyBorder="0" applyAlignment="0" applyProtection="0">
      <alignment vertical="center"/>
    </xf>
    <xf numFmtId="0" fontId="17" fillId="20" borderId="1" applyNumberFormat="0" applyAlignment="0" applyProtection="0">
      <alignment vertical="center"/>
    </xf>
    <xf numFmtId="0" fontId="4" fillId="21" borderId="0" applyNumberFormat="0" applyBorder="0" applyAlignment="0" applyProtection="0">
      <alignment vertical="center"/>
    </xf>
    <xf numFmtId="0" fontId="19" fillId="22" borderId="2" applyNumberFormat="0" applyFont="0" applyAlignment="0" applyProtection="0">
      <alignment vertical="center"/>
    </xf>
    <xf numFmtId="0" fontId="14" fillId="0" borderId="3" applyNumberFormat="0" applyFill="0" applyAlignment="0" applyProtection="0">
      <alignment vertical="center"/>
    </xf>
    <xf numFmtId="0" fontId="5" fillId="3" borderId="0" applyNumberFormat="0" applyBorder="0" applyAlignment="0" applyProtection="0">
      <alignment vertical="center"/>
    </xf>
    <xf numFmtId="0" fontId="7" fillId="23" borderId="4" applyNumberFormat="0" applyAlignment="0" applyProtection="0">
      <alignment vertical="center"/>
    </xf>
    <xf numFmtId="0" fontId="9" fillId="0" borderId="0" applyNumberFormat="0" applyFill="0" applyBorder="0" applyAlignment="0" applyProtection="0">
      <alignment vertical="center"/>
    </xf>
    <xf numFmtId="0" fontId="13" fillId="0" borderId="5" applyNumberFormat="0" applyFill="0" applyAlignment="0" applyProtection="0">
      <alignment vertical="center"/>
    </xf>
    <xf numFmtId="0" fontId="10" fillId="0" borderId="6" applyNumberFormat="0" applyFill="0" applyAlignment="0" applyProtection="0">
      <alignment vertical="center"/>
    </xf>
    <xf numFmtId="0" fontId="6" fillId="0" borderId="7" applyNumberFormat="0" applyFill="0" applyAlignment="0" applyProtection="0">
      <alignment vertical="center"/>
    </xf>
    <xf numFmtId="0" fontId="6" fillId="0" borderId="0" applyNumberFormat="0" applyFill="0" applyBorder="0" applyAlignment="0" applyProtection="0">
      <alignment vertical="center"/>
    </xf>
    <xf numFmtId="0" fontId="3" fillId="0" borderId="8" applyNumberFormat="0" applyFill="0" applyAlignment="0" applyProtection="0">
      <alignment vertical="center"/>
    </xf>
    <xf numFmtId="0" fontId="12" fillId="23" borderId="9" applyNumberFormat="0" applyAlignment="0" applyProtection="0">
      <alignment vertical="center"/>
    </xf>
    <xf numFmtId="0" fontId="11" fillId="0" borderId="0" applyNumberFormat="0" applyFill="0" applyBorder="0" applyAlignment="0" applyProtection="0">
      <alignment vertical="center"/>
    </xf>
    <xf numFmtId="0" fontId="16" fillId="7" borderId="4" applyNumberFormat="0" applyAlignment="0" applyProtection="0">
      <alignment vertical="center"/>
    </xf>
    <xf numFmtId="0" fontId="8" fillId="4" borderId="0" applyNumberFormat="0" applyBorder="0" applyAlignment="0" applyProtection="0">
      <alignment vertical="center"/>
    </xf>
    <xf numFmtId="0" fontId="22" fillId="0" borderId="0" applyNumberFormat="0" applyFill="0" applyBorder="0" applyAlignment="0" applyProtection="0">
      <alignment vertical="center"/>
    </xf>
  </cellStyleXfs>
  <cellXfs count="84">
    <xf numFmtId="0" fontId="0" fillId="0" borderId="0" xfId="0">
      <alignment vertical="center"/>
    </xf>
    <xf numFmtId="0" fontId="18"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23" borderId="14" xfId="0" applyFill="1" applyBorder="1" applyAlignment="1">
      <alignment horizontal="center" vertical="center"/>
    </xf>
    <xf numFmtId="49" fontId="0" fillId="23" borderId="15" xfId="0" applyNumberFormat="1" applyFill="1" applyBorder="1" applyAlignment="1">
      <alignment horizontal="center" vertical="center"/>
    </xf>
    <xf numFmtId="0" fontId="0" fillId="23" borderId="0" xfId="0" applyFill="1" applyAlignment="1">
      <alignment horizontal="center" vertical="center"/>
    </xf>
    <xf numFmtId="49" fontId="0" fillId="23" borderId="0" xfId="0" applyNumberFormat="1" applyFill="1" applyAlignment="1">
      <alignment horizontal="center" vertical="center"/>
    </xf>
    <xf numFmtId="0" fontId="0" fillId="0" borderId="10" xfId="0" applyBorder="1">
      <alignment vertical="center"/>
    </xf>
    <xf numFmtId="0" fontId="0" fillId="0" borderId="11" xfId="0" applyBorder="1">
      <alignment vertical="center"/>
    </xf>
    <xf numFmtId="49" fontId="0" fillId="0" borderId="12" xfId="0" applyNumberFormat="1" applyBorder="1">
      <alignment vertical="center"/>
    </xf>
    <xf numFmtId="0" fontId="0" fillId="0" borderId="13" xfId="0" applyBorder="1">
      <alignment vertical="center"/>
    </xf>
    <xf numFmtId="0" fontId="0" fillId="4" borderId="13" xfId="0" applyFill="1" applyBorder="1">
      <alignment vertical="center"/>
    </xf>
    <xf numFmtId="0" fontId="0" fillId="4" borderId="11" xfId="0" applyFill="1" applyBorder="1">
      <alignment vertical="center"/>
    </xf>
    <xf numFmtId="0" fontId="0" fillId="21" borderId="10" xfId="0" applyFill="1" applyBorder="1">
      <alignment vertical="center"/>
    </xf>
    <xf numFmtId="0" fontId="0" fillId="0" borderId="16" xfId="0" applyBorder="1">
      <alignment vertical="center"/>
    </xf>
    <xf numFmtId="0" fontId="0" fillId="0" borderId="16" xfId="0" applyBorder="1" applyAlignment="1">
      <alignment horizontal="left" vertical="center"/>
    </xf>
    <xf numFmtId="0" fontId="0" fillId="0" borderId="13" xfId="0" applyBorder="1" applyAlignment="1">
      <alignment horizontal="center" vertical="center"/>
    </xf>
    <xf numFmtId="49" fontId="0" fillId="0" borderId="18" xfId="0" applyNumberFormat="1" applyBorder="1">
      <alignment vertical="center"/>
    </xf>
    <xf numFmtId="49" fontId="0" fillId="0" borderId="20" xfId="0" applyNumberFormat="1" applyBorder="1">
      <alignment vertical="center"/>
    </xf>
    <xf numFmtId="49" fontId="0" fillId="0" borderId="21" xfId="0" applyNumberFormat="1" applyBorder="1">
      <alignment vertical="center"/>
    </xf>
    <xf numFmtId="0" fontId="0" fillId="23" borderId="22" xfId="0" applyFill="1" applyBorder="1" applyAlignment="1">
      <alignment horizontal="center" vertical="center"/>
    </xf>
    <xf numFmtId="0" fontId="0" fillId="23" borderId="23" xfId="0" applyFill="1" applyBorder="1" applyAlignment="1">
      <alignment horizontal="center" vertical="center"/>
    </xf>
    <xf numFmtId="49" fontId="0" fillId="23" borderId="22" xfId="0" applyNumberFormat="1" applyFill="1" applyBorder="1" applyAlignment="1">
      <alignment horizontal="center" vertical="center"/>
    </xf>
    <xf numFmtId="49" fontId="0" fillId="23" borderId="23" xfId="0" applyNumberFormat="1" applyFill="1" applyBorder="1" applyAlignment="1">
      <alignment horizontal="center" vertical="center"/>
    </xf>
    <xf numFmtId="49" fontId="0" fillId="24" borderId="17" xfId="0" applyNumberFormat="1" applyFill="1" applyBorder="1">
      <alignment vertical="center"/>
    </xf>
    <xf numFmtId="49" fontId="0" fillId="24" borderId="19" xfId="0" applyNumberFormat="1" applyFill="1" applyBorder="1">
      <alignment vertical="center"/>
    </xf>
    <xf numFmtId="0" fontId="0" fillId="23" borderId="24" xfId="0" applyFill="1" applyBorder="1" applyAlignment="1">
      <alignment horizontal="center" vertical="center"/>
    </xf>
    <xf numFmtId="0" fontId="0" fillId="23" borderId="25" xfId="0" applyFill="1" applyBorder="1" applyAlignment="1">
      <alignment horizontal="center" vertical="center"/>
    </xf>
    <xf numFmtId="0" fontId="0" fillId="23" borderId="26" xfId="0" applyFill="1" applyBorder="1" applyAlignment="1">
      <alignment horizontal="center"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4" borderId="29" xfId="0" applyFill="1" applyBorder="1">
      <alignment vertical="center"/>
    </xf>
    <xf numFmtId="0" fontId="0" fillId="4" borderId="30" xfId="0" applyFill="1" applyBorder="1">
      <alignment vertical="center"/>
    </xf>
    <xf numFmtId="0" fontId="21" fillId="0" borderId="0" xfId="0" applyFont="1">
      <alignment vertical="center"/>
    </xf>
    <xf numFmtId="0" fontId="0" fillId="23" borderId="34" xfId="0" applyFill="1" applyBorder="1" applyAlignment="1">
      <alignment horizontal="center" vertical="center"/>
    </xf>
    <xf numFmtId="0" fontId="0" fillId="23" borderId="35" xfId="0" applyFill="1" applyBorder="1" applyAlignment="1">
      <alignment horizontal="center" vertical="center"/>
    </xf>
    <xf numFmtId="49" fontId="0" fillId="23" borderId="34" xfId="0" applyNumberFormat="1" applyFill="1" applyBorder="1" applyAlignment="1">
      <alignment horizontal="center" vertical="center"/>
    </xf>
    <xf numFmtId="49" fontId="0" fillId="23" borderId="35" xfId="0" applyNumberFormat="1" applyFill="1" applyBorder="1" applyAlignment="1">
      <alignment horizontal="center" vertical="center"/>
    </xf>
    <xf numFmtId="49" fontId="0" fillId="24" borderId="36" xfId="0" applyNumberFormat="1" applyFill="1" applyBorder="1">
      <alignment vertical="center"/>
    </xf>
    <xf numFmtId="49" fontId="0" fillId="0" borderId="37" xfId="0" applyNumberFormat="1" applyBorder="1">
      <alignment vertical="center"/>
    </xf>
    <xf numFmtId="49" fontId="0" fillId="24" borderId="38" xfId="0" applyNumberFormat="1" applyFill="1" applyBorder="1">
      <alignment vertical="center"/>
    </xf>
    <xf numFmtId="49" fontId="0" fillId="0" borderId="39" xfId="0" applyNumberFormat="1" applyBorder="1">
      <alignment vertical="center"/>
    </xf>
    <xf numFmtId="49" fontId="0" fillId="0" borderId="40" xfId="0" applyNumberFormat="1" applyBorder="1">
      <alignment vertical="center"/>
    </xf>
    <xf numFmtId="0" fontId="0" fillId="23" borderId="41" xfId="0" applyFill="1" applyBorder="1" applyAlignment="1">
      <alignment horizontal="center" vertical="center"/>
    </xf>
    <xf numFmtId="0" fontId="0" fillId="23" borderId="42" xfId="0" applyFill="1" applyBorder="1" applyAlignment="1">
      <alignment horizontal="center" vertical="center"/>
    </xf>
    <xf numFmtId="49" fontId="0" fillId="23" borderId="43" xfId="0" applyNumberFormat="1" applyFill="1" applyBorder="1" applyAlignment="1">
      <alignment horizontal="center" vertical="center"/>
    </xf>
    <xf numFmtId="49" fontId="0" fillId="23" borderId="44" xfId="0" applyNumberFormat="1" applyFill="1" applyBorder="1" applyAlignment="1">
      <alignment horizontal="center" vertical="center"/>
    </xf>
    <xf numFmtId="49" fontId="0" fillId="0" borderId="36" xfId="0" applyNumberFormat="1" applyBorder="1">
      <alignment vertical="center"/>
    </xf>
    <xf numFmtId="49" fontId="0" fillId="0" borderId="38" xfId="0" applyNumberFormat="1" applyBorder="1">
      <alignment vertical="center"/>
    </xf>
    <xf numFmtId="0" fontId="0" fillId="21" borderId="48" xfId="0" applyFill="1" applyBorder="1">
      <alignment vertical="center"/>
    </xf>
    <xf numFmtId="0" fontId="0" fillId="21" borderId="48" xfId="0" applyFill="1" applyBorder="1" applyAlignment="1">
      <alignment horizontal="left" vertical="center"/>
    </xf>
    <xf numFmtId="0" fontId="0" fillId="21" borderId="49" xfId="0" applyFill="1" applyBorder="1">
      <alignment vertical="center"/>
    </xf>
    <xf numFmtId="0" fontId="0" fillId="23" borderId="50" xfId="0" applyFill="1" applyBorder="1" applyAlignment="1">
      <alignment horizontal="center" vertical="center"/>
    </xf>
    <xf numFmtId="0" fontId="0" fillId="23" borderId="51" xfId="0" applyFill="1" applyBorder="1" applyAlignment="1">
      <alignment horizontal="center" vertical="center"/>
    </xf>
    <xf numFmtId="0" fontId="0" fillId="23" borderId="52" xfId="0" applyFill="1" applyBorder="1" applyAlignment="1">
      <alignment horizontal="center" vertical="center"/>
    </xf>
    <xf numFmtId="0" fontId="0" fillId="23" borderId="53" xfId="0" applyFill="1" applyBorder="1" applyAlignment="1">
      <alignment horizontal="center"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4" borderId="56" xfId="0" applyFill="1" applyBorder="1">
      <alignment vertical="center"/>
    </xf>
    <xf numFmtId="0" fontId="0" fillId="4" borderId="57" xfId="0" applyFill="1" applyBorder="1">
      <alignment vertical="center"/>
    </xf>
    <xf numFmtId="0" fontId="0" fillId="21" borderId="58" xfId="0" applyFill="1" applyBorder="1">
      <alignment vertical="center"/>
    </xf>
    <xf numFmtId="0" fontId="0" fillId="0" borderId="58" xfId="0" applyBorder="1">
      <alignment vertical="center"/>
    </xf>
    <xf numFmtId="0" fontId="22" fillId="25" borderId="0" xfId="42" applyFill="1">
      <alignment vertical="center"/>
    </xf>
    <xf numFmtId="0" fontId="0" fillId="25" borderId="0" xfId="0" applyFill="1">
      <alignment vertical="center"/>
    </xf>
    <xf numFmtId="49" fontId="0" fillId="23" borderId="60" xfId="0" applyNumberFormat="1" applyFill="1" applyBorder="1" applyAlignment="1">
      <alignment horizontal="center" vertical="center"/>
    </xf>
    <xf numFmtId="0" fontId="0" fillId="26" borderId="61" xfId="0" applyFill="1" applyBorder="1">
      <alignment vertical="center"/>
    </xf>
    <xf numFmtId="0" fontId="0" fillId="26" borderId="62" xfId="0" applyFill="1" applyBorder="1">
      <alignment vertical="center"/>
    </xf>
    <xf numFmtId="0" fontId="22" fillId="0" borderId="0" xfId="42">
      <alignment vertical="center"/>
    </xf>
    <xf numFmtId="0" fontId="0" fillId="0" borderId="10" xfId="0" applyBorder="1" applyAlignment="1">
      <alignment horizontal="center" vertical="center"/>
    </xf>
    <xf numFmtId="0" fontId="0" fillId="0" borderId="10" xfId="0" applyBorder="1" applyAlignment="1">
      <alignment horizontal="right" vertical="center"/>
    </xf>
    <xf numFmtId="0" fontId="0" fillId="23" borderId="45" xfId="0" applyFill="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23" borderId="31" xfId="0" applyFill="1" applyBorder="1" applyAlignment="1">
      <alignment horizontal="center" vertical="center"/>
    </xf>
    <xf numFmtId="0" fontId="0" fillId="23" borderId="32" xfId="0" applyFill="1" applyBorder="1" applyAlignment="1">
      <alignment horizontal="center" vertical="center"/>
    </xf>
    <xf numFmtId="0" fontId="0" fillId="23" borderId="33" xfId="0" applyFill="1"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59" xfId="0"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usashino.entry@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2026musashino-entry@jaaf.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F92E-FDCC-4BB5-8AF8-FBAA11E441FB}">
  <sheetPr>
    <pageSetUpPr autoPageBreaks="0"/>
  </sheetPr>
  <dimension ref="A1:U47"/>
  <sheetViews>
    <sheetView showOutlineSymbols="0" workbookViewId="0">
      <selection activeCell="H5" sqref="H5"/>
    </sheetView>
  </sheetViews>
  <sheetFormatPr baseColWidth="10" defaultColWidth="9" defaultRowHeight="14"/>
  <cols>
    <col min="1" max="1" width="9.6640625" customWidth="1"/>
    <col min="2" max="5" width="12.1640625" customWidth="1"/>
    <col min="6" max="7" width="5.1640625" bestFit="1" customWidth="1"/>
    <col min="8" max="8" width="21" customWidth="1"/>
    <col min="9" max="9" width="13" bestFit="1" customWidth="1"/>
    <col min="10" max="10" width="6.1640625" customWidth="1"/>
    <col min="11" max="13" width="4.33203125" customWidth="1"/>
    <col min="14" max="15" width="4.83203125" customWidth="1"/>
    <col min="16" max="16" width="10.1640625" bestFit="1" customWidth="1"/>
    <col min="17" max="21" width="9" customWidth="1"/>
  </cols>
  <sheetData>
    <row r="1" spans="1:21" ht="19">
      <c r="A1" s="1" t="s">
        <v>48</v>
      </c>
    </row>
    <row r="2" spans="1:21" ht="17">
      <c r="A2" s="36" t="s">
        <v>73</v>
      </c>
    </row>
    <row r="4" spans="1:21">
      <c r="A4" s="73" t="s">
        <v>14</v>
      </c>
      <c r="B4" s="73"/>
      <c r="C4" s="74" t="s">
        <v>42</v>
      </c>
      <c r="D4" s="74"/>
      <c r="E4" s="74"/>
      <c r="F4" s="74"/>
      <c r="H4" t="s">
        <v>32</v>
      </c>
    </row>
    <row r="5" spans="1:21">
      <c r="A5" s="73" t="s">
        <v>15</v>
      </c>
      <c r="B5" s="73"/>
      <c r="C5" s="74" t="s">
        <v>26</v>
      </c>
      <c r="D5" s="74"/>
      <c r="E5" s="74"/>
      <c r="F5" s="74"/>
      <c r="H5" s="67" t="s">
        <v>78</v>
      </c>
      <c r="I5" s="68"/>
    </row>
    <row r="6" spans="1:21">
      <c r="A6" s="73" t="s">
        <v>16</v>
      </c>
      <c r="B6" s="73"/>
      <c r="C6" s="74" t="s">
        <v>26</v>
      </c>
      <c r="D6" s="74"/>
      <c r="E6" s="74"/>
      <c r="F6" s="74"/>
      <c r="H6" s="72"/>
      <c r="R6" t="s">
        <v>68</v>
      </c>
    </row>
    <row r="7" spans="1:21">
      <c r="A7" s="73" t="s">
        <v>17</v>
      </c>
      <c r="B7" s="73"/>
      <c r="C7" s="74" t="s">
        <v>43</v>
      </c>
      <c r="D7" s="74"/>
      <c r="E7" s="74"/>
      <c r="F7" s="74"/>
      <c r="H7" t="s">
        <v>33</v>
      </c>
      <c r="R7" t="s">
        <v>69</v>
      </c>
    </row>
    <row r="8" spans="1:21">
      <c r="A8" s="73" t="s">
        <v>18</v>
      </c>
      <c r="B8" s="73"/>
      <c r="C8" s="74" t="s">
        <v>27</v>
      </c>
      <c r="D8" s="74"/>
      <c r="E8" s="74"/>
      <c r="F8" s="74"/>
      <c r="H8" t="s">
        <v>34</v>
      </c>
      <c r="R8" t="s">
        <v>70</v>
      </c>
    </row>
    <row r="9" spans="1:21">
      <c r="A9" s="73" t="s">
        <v>19</v>
      </c>
      <c r="B9" s="73"/>
      <c r="C9" s="74" t="s">
        <v>44</v>
      </c>
      <c r="D9" s="74"/>
      <c r="E9" s="74"/>
      <c r="F9" s="74"/>
      <c r="H9" t="s">
        <v>35</v>
      </c>
      <c r="R9" t="s">
        <v>71</v>
      </c>
    </row>
    <row r="10" spans="1:21">
      <c r="A10" s="73" t="s">
        <v>20</v>
      </c>
      <c r="B10" s="73"/>
      <c r="C10" s="74" t="s">
        <v>28</v>
      </c>
      <c r="D10" s="74"/>
      <c r="E10" s="74"/>
      <c r="F10" s="74"/>
      <c r="H10" t="s">
        <v>36</v>
      </c>
      <c r="R10" s="2" t="s">
        <v>51</v>
      </c>
      <c r="U10" t="s">
        <v>0</v>
      </c>
    </row>
    <row r="11" spans="1:21">
      <c r="A11" s="73" t="s">
        <v>37</v>
      </c>
      <c r="B11" s="73"/>
      <c r="C11" s="73" t="str">
        <f>E12+E13&amp;"円"</f>
        <v>1500円</v>
      </c>
      <c r="D11" s="73"/>
      <c r="E11" s="73"/>
      <c r="F11" s="73"/>
      <c r="R11" s="2" t="s">
        <v>52</v>
      </c>
      <c r="U11" t="s">
        <v>1</v>
      </c>
    </row>
    <row r="12" spans="1:21">
      <c r="A12" s="73" t="s">
        <v>38</v>
      </c>
      <c r="B12" s="73"/>
      <c r="C12" s="17">
        <v>2</v>
      </c>
      <c r="D12" s="16" t="s">
        <v>40</v>
      </c>
      <c r="E12" s="17">
        <f>C12*750</f>
        <v>1500</v>
      </c>
      <c r="F12" s="15" t="s">
        <v>41</v>
      </c>
      <c r="R12" s="2" t="s">
        <v>53</v>
      </c>
    </row>
    <row r="13" spans="1:21">
      <c r="A13" s="73" t="s">
        <v>39</v>
      </c>
      <c r="B13" s="73"/>
      <c r="C13" s="17">
        <v>0</v>
      </c>
      <c r="D13" s="16" t="s">
        <v>40</v>
      </c>
      <c r="E13" s="17">
        <f>C13*1200</f>
        <v>0</v>
      </c>
      <c r="F13" s="15" t="s">
        <v>41</v>
      </c>
      <c r="R13" s="2" t="s">
        <v>54</v>
      </c>
    </row>
    <row r="14" spans="1:21" ht="15" thickBot="1">
      <c r="A14" s="81" t="s">
        <v>47</v>
      </c>
      <c r="B14" s="82"/>
      <c r="C14" s="81"/>
      <c r="D14" s="83"/>
      <c r="E14" s="83"/>
      <c r="F14" s="82"/>
      <c r="R14" s="2" t="s">
        <v>55</v>
      </c>
    </row>
    <row r="15" spans="1:21">
      <c r="A15" s="3"/>
      <c r="B15" s="3"/>
      <c r="C15" s="3"/>
      <c r="D15" s="3"/>
      <c r="E15" s="3"/>
      <c r="F15" s="3"/>
      <c r="G15" s="3"/>
      <c r="H15" s="3"/>
      <c r="I15" s="75" t="s">
        <v>2</v>
      </c>
      <c r="J15" s="78" t="s">
        <v>3</v>
      </c>
      <c r="K15" s="79"/>
      <c r="L15" s="80"/>
      <c r="M15" s="78" t="s">
        <v>76</v>
      </c>
      <c r="N15" s="79"/>
      <c r="O15" s="80"/>
      <c r="R15" s="2" t="s">
        <v>56</v>
      </c>
    </row>
    <row r="16" spans="1:21" ht="15" thickBot="1">
      <c r="A16" s="3"/>
      <c r="B16" s="3"/>
      <c r="C16" s="3"/>
      <c r="D16" s="3"/>
      <c r="E16" s="3"/>
      <c r="F16" s="3"/>
      <c r="G16" s="3"/>
      <c r="H16" s="3"/>
      <c r="I16" s="76"/>
      <c r="J16" s="46" t="s">
        <v>4</v>
      </c>
      <c r="K16" s="4" t="s">
        <v>5</v>
      </c>
      <c r="L16" s="47"/>
      <c r="M16" s="37"/>
      <c r="N16" s="6"/>
      <c r="O16" s="38"/>
      <c r="R16" s="2" t="s">
        <v>57</v>
      </c>
    </row>
    <row r="17" spans="1:18">
      <c r="A17" s="55" t="s">
        <v>6</v>
      </c>
      <c r="B17" s="56" t="s">
        <v>7</v>
      </c>
      <c r="C17" s="57" t="s">
        <v>8</v>
      </c>
      <c r="D17" s="56" t="s">
        <v>9</v>
      </c>
      <c r="E17" s="57" t="s">
        <v>10</v>
      </c>
      <c r="F17" s="58" t="s">
        <v>50</v>
      </c>
      <c r="G17" s="58" t="s">
        <v>11</v>
      </c>
      <c r="H17" s="58" t="s">
        <v>12</v>
      </c>
      <c r="I17" s="77"/>
      <c r="J17" s="48"/>
      <c r="K17" s="5" t="s">
        <v>13</v>
      </c>
      <c r="L17" s="49"/>
      <c r="M17" s="39" t="s">
        <v>21</v>
      </c>
      <c r="N17" s="7" t="s">
        <v>5</v>
      </c>
      <c r="O17" s="40"/>
      <c r="P17" s="69" t="s">
        <v>72</v>
      </c>
      <c r="R17" s="2" t="s">
        <v>58</v>
      </c>
    </row>
    <row r="18" spans="1:18">
      <c r="A18" s="59">
        <v>1</v>
      </c>
      <c r="B18" s="11" t="s">
        <v>29</v>
      </c>
      <c r="C18" s="9" t="s">
        <v>30</v>
      </c>
      <c r="D18" s="12" t="str">
        <f>PHONETIC(B18)</f>
        <v>ムサシノ</v>
      </c>
      <c r="E18" s="13" t="str">
        <f>PHONETIC(C18)</f>
        <v>イチロウ</v>
      </c>
      <c r="F18" s="8">
        <v>35</v>
      </c>
      <c r="G18" s="14" t="s">
        <v>0</v>
      </c>
      <c r="H18" s="8" t="s">
        <v>49</v>
      </c>
      <c r="I18" s="52" t="s">
        <v>51</v>
      </c>
      <c r="J18" s="50"/>
      <c r="K18" s="10" t="s">
        <v>22</v>
      </c>
      <c r="L18" s="42" t="s">
        <v>24</v>
      </c>
      <c r="M18" s="41"/>
      <c r="N18" s="10"/>
      <c r="O18" s="42"/>
      <c r="P18" s="70" t="s">
        <v>45</v>
      </c>
      <c r="R18" s="2" t="s">
        <v>59</v>
      </c>
    </row>
    <row r="19" spans="1:18">
      <c r="A19" s="59">
        <v>2</v>
      </c>
      <c r="B19" s="11" t="s">
        <v>29</v>
      </c>
      <c r="C19" s="9" t="s">
        <v>31</v>
      </c>
      <c r="D19" s="12" t="str">
        <f t="shared" ref="D19:E47" si="0">PHONETIC(B19)</f>
        <v>ムサシノ</v>
      </c>
      <c r="E19" s="13" t="str">
        <f t="shared" si="0"/>
        <v>ハナコ</v>
      </c>
      <c r="F19" s="8">
        <v>36</v>
      </c>
      <c r="G19" s="14" t="s">
        <v>1</v>
      </c>
      <c r="H19" s="8" t="s">
        <v>49</v>
      </c>
      <c r="I19" s="52" t="s">
        <v>63</v>
      </c>
      <c r="J19" s="50"/>
      <c r="K19" s="10" t="s">
        <v>23</v>
      </c>
      <c r="L19" s="42" t="s">
        <v>25</v>
      </c>
      <c r="M19" s="41"/>
      <c r="N19" s="10"/>
      <c r="O19" s="42"/>
      <c r="P19" s="70" t="s">
        <v>46</v>
      </c>
      <c r="R19" s="2" t="s">
        <v>60</v>
      </c>
    </row>
    <row r="20" spans="1:18">
      <c r="A20" s="59">
        <v>3</v>
      </c>
      <c r="B20" s="11"/>
      <c r="C20" s="9"/>
      <c r="D20" s="12" t="str">
        <f t="shared" si="0"/>
        <v/>
      </c>
      <c r="E20" s="13" t="str">
        <f t="shared" si="0"/>
        <v/>
      </c>
      <c r="F20" s="8"/>
      <c r="G20" s="14"/>
      <c r="H20" s="8"/>
      <c r="I20" s="52"/>
      <c r="J20" s="50"/>
      <c r="K20" s="10"/>
      <c r="L20" s="42"/>
      <c r="M20" s="41"/>
      <c r="N20" s="10"/>
      <c r="O20" s="42"/>
      <c r="P20" s="70"/>
      <c r="R20" s="2" t="s">
        <v>61</v>
      </c>
    </row>
    <row r="21" spans="1:18">
      <c r="A21" s="59">
        <v>4</v>
      </c>
      <c r="B21" s="11"/>
      <c r="C21" s="9"/>
      <c r="D21" s="12" t="str">
        <f t="shared" si="0"/>
        <v/>
      </c>
      <c r="E21" s="13" t="str">
        <f t="shared" si="0"/>
        <v/>
      </c>
      <c r="F21" s="8"/>
      <c r="G21" s="14"/>
      <c r="H21" s="8"/>
      <c r="I21" s="52"/>
      <c r="J21" s="50"/>
      <c r="K21" s="10"/>
      <c r="L21" s="42"/>
      <c r="M21" s="41"/>
      <c r="N21" s="10"/>
      <c r="O21" s="42"/>
      <c r="P21" s="70"/>
      <c r="R21" s="2" t="s">
        <v>62</v>
      </c>
    </row>
    <row r="22" spans="1:18">
      <c r="A22" s="59">
        <v>5</v>
      </c>
      <c r="B22" s="11"/>
      <c r="C22" s="9"/>
      <c r="D22" s="12" t="str">
        <f t="shared" si="0"/>
        <v/>
      </c>
      <c r="E22" s="13" t="str">
        <f t="shared" si="0"/>
        <v/>
      </c>
      <c r="F22" s="8"/>
      <c r="G22" s="14"/>
      <c r="H22" s="8"/>
      <c r="I22" s="52"/>
      <c r="J22" s="50"/>
      <c r="K22" s="10"/>
      <c r="L22" s="42"/>
      <c r="M22" s="41"/>
      <c r="N22" s="10"/>
      <c r="O22" s="42"/>
      <c r="P22" s="70"/>
      <c r="R22" s="2" t="s">
        <v>63</v>
      </c>
    </row>
    <row r="23" spans="1:18">
      <c r="A23" s="59">
        <v>6</v>
      </c>
      <c r="B23" s="11"/>
      <c r="C23" s="9"/>
      <c r="D23" s="12" t="str">
        <f t="shared" si="0"/>
        <v/>
      </c>
      <c r="E23" s="13" t="str">
        <f t="shared" si="0"/>
        <v/>
      </c>
      <c r="F23" s="8"/>
      <c r="G23" s="14"/>
      <c r="H23" s="8"/>
      <c r="I23" s="52"/>
      <c r="J23" s="50"/>
      <c r="K23" s="10"/>
      <c r="L23" s="42"/>
      <c r="M23" s="41"/>
      <c r="N23" s="10"/>
      <c r="O23" s="42"/>
      <c r="P23" s="70"/>
      <c r="R23" s="2" t="s">
        <v>64</v>
      </c>
    </row>
    <row r="24" spans="1:18">
      <c r="A24" s="59">
        <v>7</v>
      </c>
      <c r="B24" s="11"/>
      <c r="C24" s="9"/>
      <c r="D24" s="12" t="str">
        <f t="shared" si="0"/>
        <v/>
      </c>
      <c r="E24" s="13" t="str">
        <f t="shared" si="0"/>
        <v/>
      </c>
      <c r="F24" s="8"/>
      <c r="G24" s="14"/>
      <c r="H24" s="8"/>
      <c r="I24" s="52"/>
      <c r="J24" s="50"/>
      <c r="K24" s="10"/>
      <c r="L24" s="42"/>
      <c r="M24" s="41"/>
      <c r="N24" s="10"/>
      <c r="O24" s="42"/>
      <c r="P24" s="70"/>
      <c r="R24" s="2"/>
    </row>
    <row r="25" spans="1:18">
      <c r="A25" s="59">
        <v>8</v>
      </c>
      <c r="B25" s="11"/>
      <c r="C25" s="9"/>
      <c r="D25" s="12" t="str">
        <f t="shared" si="0"/>
        <v/>
      </c>
      <c r="E25" s="13" t="str">
        <f t="shared" si="0"/>
        <v/>
      </c>
      <c r="F25" s="8"/>
      <c r="G25" s="14"/>
      <c r="H25" s="8"/>
      <c r="I25" s="52"/>
      <c r="J25" s="50"/>
      <c r="K25" s="10"/>
      <c r="L25" s="42"/>
      <c r="M25" s="41"/>
      <c r="N25" s="10"/>
      <c r="O25" s="42"/>
      <c r="P25" s="70"/>
      <c r="R25" s="2" t="s">
        <v>65</v>
      </c>
    </row>
    <row r="26" spans="1:18">
      <c r="A26" s="59">
        <v>9</v>
      </c>
      <c r="B26" s="11"/>
      <c r="C26" s="9"/>
      <c r="D26" s="12" t="str">
        <f t="shared" si="0"/>
        <v/>
      </c>
      <c r="E26" s="13" t="str">
        <f t="shared" si="0"/>
        <v/>
      </c>
      <c r="F26" s="8"/>
      <c r="G26" s="14"/>
      <c r="H26" s="8"/>
      <c r="I26" s="52"/>
      <c r="J26" s="50"/>
      <c r="K26" s="10"/>
      <c r="L26" s="42"/>
      <c r="M26" s="41"/>
      <c r="N26" s="10"/>
      <c r="O26" s="42"/>
      <c r="P26" s="70"/>
      <c r="R26" s="2" t="s">
        <v>66</v>
      </c>
    </row>
    <row r="27" spans="1:18">
      <c r="A27" s="59">
        <v>10</v>
      </c>
      <c r="B27" s="11"/>
      <c r="C27" s="9"/>
      <c r="D27" s="12" t="str">
        <f t="shared" si="0"/>
        <v/>
      </c>
      <c r="E27" s="13" t="str">
        <f t="shared" si="0"/>
        <v/>
      </c>
      <c r="F27" s="8"/>
      <c r="G27" s="14"/>
      <c r="H27" s="8"/>
      <c r="I27" s="52"/>
      <c r="J27" s="50"/>
      <c r="K27" s="10"/>
      <c r="L27" s="42"/>
      <c r="M27" s="41"/>
      <c r="N27" s="10"/>
      <c r="O27" s="42"/>
      <c r="P27" s="70"/>
      <c r="R27" s="2" t="s">
        <v>67</v>
      </c>
    </row>
    <row r="28" spans="1:18">
      <c r="A28" s="59">
        <v>11</v>
      </c>
      <c r="B28" s="11"/>
      <c r="C28" s="9"/>
      <c r="D28" s="12" t="str">
        <f t="shared" si="0"/>
        <v/>
      </c>
      <c r="E28" s="13" t="str">
        <f t="shared" si="0"/>
        <v/>
      </c>
      <c r="F28" s="8"/>
      <c r="G28" s="14"/>
      <c r="H28" s="8"/>
      <c r="I28" s="52"/>
      <c r="J28" s="50"/>
      <c r="K28" s="10"/>
      <c r="L28" s="42"/>
      <c r="M28" s="41"/>
      <c r="N28" s="10"/>
      <c r="O28" s="42"/>
      <c r="P28" s="70"/>
    </row>
    <row r="29" spans="1:18">
      <c r="A29" s="59">
        <v>12</v>
      </c>
      <c r="B29" s="11"/>
      <c r="C29" s="9"/>
      <c r="D29" s="12" t="str">
        <f t="shared" si="0"/>
        <v/>
      </c>
      <c r="E29" s="13" t="str">
        <f t="shared" si="0"/>
        <v/>
      </c>
      <c r="F29" s="8"/>
      <c r="G29" s="14"/>
      <c r="H29" s="8"/>
      <c r="I29" s="52"/>
      <c r="J29" s="50"/>
      <c r="K29" s="10"/>
      <c r="L29" s="42"/>
      <c r="M29" s="41"/>
      <c r="N29" s="10"/>
      <c r="O29" s="42"/>
      <c r="P29" s="70"/>
    </row>
    <row r="30" spans="1:18">
      <c r="A30" s="59">
        <v>13</v>
      </c>
      <c r="B30" s="11"/>
      <c r="C30" s="9"/>
      <c r="D30" s="12" t="str">
        <f t="shared" si="0"/>
        <v/>
      </c>
      <c r="E30" s="13" t="str">
        <f t="shared" si="0"/>
        <v/>
      </c>
      <c r="F30" s="8"/>
      <c r="G30" s="14"/>
      <c r="H30" s="8"/>
      <c r="I30" s="52"/>
      <c r="J30" s="50"/>
      <c r="K30" s="10"/>
      <c r="L30" s="42"/>
      <c r="M30" s="41"/>
      <c r="N30" s="10"/>
      <c r="O30" s="42"/>
      <c r="P30" s="70"/>
      <c r="R30" t="s">
        <v>45</v>
      </c>
    </row>
    <row r="31" spans="1:18">
      <c r="A31" s="59">
        <v>14</v>
      </c>
      <c r="B31" s="11"/>
      <c r="C31" s="9"/>
      <c r="D31" s="12" t="str">
        <f t="shared" si="0"/>
        <v/>
      </c>
      <c r="E31" s="13" t="str">
        <f t="shared" si="0"/>
        <v/>
      </c>
      <c r="F31" s="8"/>
      <c r="G31" s="14"/>
      <c r="H31" s="8"/>
      <c r="I31" s="52"/>
      <c r="J31" s="50"/>
      <c r="K31" s="10"/>
      <c r="L31" s="42"/>
      <c r="M31" s="41"/>
      <c r="N31" s="10"/>
      <c r="O31" s="42"/>
      <c r="P31" s="70"/>
      <c r="R31" t="s">
        <v>46</v>
      </c>
    </row>
    <row r="32" spans="1:18">
      <c r="A32" s="59">
        <v>15</v>
      </c>
      <c r="B32" s="11"/>
      <c r="C32" s="9"/>
      <c r="D32" s="12" t="str">
        <f t="shared" si="0"/>
        <v/>
      </c>
      <c r="E32" s="13" t="str">
        <f t="shared" si="0"/>
        <v/>
      </c>
      <c r="F32" s="8"/>
      <c r="G32" s="14"/>
      <c r="H32" s="8"/>
      <c r="I32" s="52"/>
      <c r="J32" s="50"/>
      <c r="K32" s="10"/>
      <c r="L32" s="42"/>
      <c r="M32" s="41"/>
      <c r="N32" s="10"/>
      <c r="O32" s="42"/>
      <c r="P32" s="70"/>
    </row>
    <row r="33" spans="1:16">
      <c r="A33" s="59">
        <v>16</v>
      </c>
      <c r="B33" s="11"/>
      <c r="C33" s="9"/>
      <c r="D33" s="12" t="str">
        <f t="shared" si="0"/>
        <v/>
      </c>
      <c r="E33" s="13" t="str">
        <f t="shared" si="0"/>
        <v/>
      </c>
      <c r="F33" s="8"/>
      <c r="G33" s="14"/>
      <c r="H33" s="8"/>
      <c r="I33" s="52"/>
      <c r="J33" s="50"/>
      <c r="K33" s="10"/>
      <c r="L33" s="42"/>
      <c r="M33" s="41"/>
      <c r="N33" s="10"/>
      <c r="O33" s="42"/>
      <c r="P33" s="70"/>
    </row>
    <row r="34" spans="1:16">
      <c r="A34" s="59">
        <v>17</v>
      </c>
      <c r="B34" s="11"/>
      <c r="C34" s="9"/>
      <c r="D34" s="12" t="str">
        <f t="shared" si="0"/>
        <v/>
      </c>
      <c r="E34" s="13" t="str">
        <f t="shared" si="0"/>
        <v/>
      </c>
      <c r="F34" s="8"/>
      <c r="G34" s="14"/>
      <c r="H34" s="8"/>
      <c r="I34" s="52"/>
      <c r="J34" s="50"/>
      <c r="K34" s="10"/>
      <c r="L34" s="42"/>
      <c r="M34" s="41"/>
      <c r="N34" s="10"/>
      <c r="O34" s="42"/>
      <c r="P34" s="70"/>
    </row>
    <row r="35" spans="1:16">
      <c r="A35" s="59">
        <v>18</v>
      </c>
      <c r="B35" s="11"/>
      <c r="C35" s="9"/>
      <c r="D35" s="12" t="str">
        <f t="shared" si="0"/>
        <v/>
      </c>
      <c r="E35" s="13" t="str">
        <f t="shared" si="0"/>
        <v/>
      </c>
      <c r="F35" s="8"/>
      <c r="G35" s="14"/>
      <c r="H35" s="8"/>
      <c r="I35" s="52"/>
      <c r="J35" s="50"/>
      <c r="K35" s="10"/>
      <c r="L35" s="42"/>
      <c r="M35" s="41"/>
      <c r="N35" s="10"/>
      <c r="O35" s="42"/>
      <c r="P35" s="70"/>
    </row>
    <row r="36" spans="1:16">
      <c r="A36" s="59">
        <v>19</v>
      </c>
      <c r="B36" s="11"/>
      <c r="C36" s="9"/>
      <c r="D36" s="12" t="str">
        <f t="shared" si="0"/>
        <v/>
      </c>
      <c r="E36" s="13" t="str">
        <f t="shared" si="0"/>
        <v/>
      </c>
      <c r="F36" s="8"/>
      <c r="G36" s="14"/>
      <c r="H36" s="8"/>
      <c r="I36" s="52"/>
      <c r="J36" s="50"/>
      <c r="K36" s="10"/>
      <c r="L36" s="42"/>
      <c r="M36" s="41"/>
      <c r="N36" s="10"/>
      <c r="O36" s="42"/>
      <c r="P36" s="70"/>
    </row>
    <row r="37" spans="1:16">
      <c r="A37" s="59">
        <v>20</v>
      </c>
      <c r="B37" s="11"/>
      <c r="C37" s="9"/>
      <c r="D37" s="12" t="str">
        <f t="shared" si="0"/>
        <v/>
      </c>
      <c r="E37" s="13" t="str">
        <f t="shared" si="0"/>
        <v/>
      </c>
      <c r="F37" s="8"/>
      <c r="G37" s="14"/>
      <c r="H37" s="8"/>
      <c r="I37" s="52"/>
      <c r="J37" s="50"/>
      <c r="K37" s="10"/>
      <c r="L37" s="42"/>
      <c r="M37" s="41"/>
      <c r="N37" s="10"/>
      <c r="O37" s="42"/>
      <c r="P37" s="70"/>
    </row>
    <row r="38" spans="1:16">
      <c r="A38" s="59">
        <v>21</v>
      </c>
      <c r="B38" s="11"/>
      <c r="C38" s="9"/>
      <c r="D38" s="12" t="str">
        <f t="shared" si="0"/>
        <v/>
      </c>
      <c r="E38" s="13" t="str">
        <f t="shared" si="0"/>
        <v/>
      </c>
      <c r="F38" s="8"/>
      <c r="G38" s="14"/>
      <c r="H38" s="8"/>
      <c r="I38" s="52"/>
      <c r="J38" s="50"/>
      <c r="K38" s="10"/>
      <c r="L38" s="42"/>
      <c r="M38" s="41"/>
      <c r="N38" s="10"/>
      <c r="O38" s="42"/>
      <c r="P38" s="70"/>
    </row>
    <row r="39" spans="1:16">
      <c r="A39" s="59">
        <v>22</v>
      </c>
      <c r="B39" s="11"/>
      <c r="C39" s="9"/>
      <c r="D39" s="12" t="str">
        <f t="shared" si="0"/>
        <v/>
      </c>
      <c r="E39" s="13" t="str">
        <f t="shared" si="0"/>
        <v/>
      </c>
      <c r="F39" s="8"/>
      <c r="G39" s="14"/>
      <c r="H39" s="8"/>
      <c r="I39" s="52"/>
      <c r="J39" s="50"/>
      <c r="K39" s="10"/>
      <c r="L39" s="42"/>
      <c r="M39" s="41"/>
      <c r="N39" s="10"/>
      <c r="O39" s="42"/>
      <c r="P39" s="70"/>
    </row>
    <row r="40" spans="1:16">
      <c r="A40" s="59">
        <v>23</v>
      </c>
      <c r="B40" s="11"/>
      <c r="C40" s="9"/>
      <c r="D40" s="12" t="str">
        <f t="shared" si="0"/>
        <v/>
      </c>
      <c r="E40" s="13" t="str">
        <f t="shared" si="0"/>
        <v/>
      </c>
      <c r="F40" s="8"/>
      <c r="G40" s="14"/>
      <c r="H40" s="8"/>
      <c r="I40" s="52"/>
      <c r="J40" s="50"/>
      <c r="K40" s="10"/>
      <c r="L40" s="42"/>
      <c r="M40" s="41"/>
      <c r="N40" s="10"/>
      <c r="O40" s="42"/>
      <c r="P40" s="70"/>
    </row>
    <row r="41" spans="1:16">
      <c r="A41" s="59">
        <v>24</v>
      </c>
      <c r="B41" s="11"/>
      <c r="C41" s="9"/>
      <c r="D41" s="12" t="str">
        <f t="shared" si="0"/>
        <v/>
      </c>
      <c r="E41" s="13" t="str">
        <f t="shared" si="0"/>
        <v/>
      </c>
      <c r="F41" s="8"/>
      <c r="G41" s="14"/>
      <c r="H41" s="8"/>
      <c r="I41" s="52"/>
      <c r="J41" s="50"/>
      <c r="K41" s="10"/>
      <c r="L41" s="42"/>
      <c r="M41" s="41"/>
      <c r="N41" s="10"/>
      <c r="O41" s="42"/>
      <c r="P41" s="70"/>
    </row>
    <row r="42" spans="1:16">
      <c r="A42" s="59">
        <v>25</v>
      </c>
      <c r="B42" s="11"/>
      <c r="C42" s="9"/>
      <c r="D42" s="12" t="str">
        <f t="shared" si="0"/>
        <v/>
      </c>
      <c r="E42" s="13" t="str">
        <f t="shared" si="0"/>
        <v/>
      </c>
      <c r="F42" s="8"/>
      <c r="G42" s="14"/>
      <c r="H42" s="8"/>
      <c r="I42" s="52"/>
      <c r="J42" s="50"/>
      <c r="K42" s="10"/>
      <c r="L42" s="42"/>
      <c r="M42" s="41"/>
      <c r="N42" s="10"/>
      <c r="O42" s="42"/>
      <c r="P42" s="70"/>
    </row>
    <row r="43" spans="1:16">
      <c r="A43" s="59">
        <v>26</v>
      </c>
      <c r="B43" s="11"/>
      <c r="C43" s="9"/>
      <c r="D43" s="12" t="str">
        <f t="shared" si="0"/>
        <v/>
      </c>
      <c r="E43" s="13" t="str">
        <f t="shared" si="0"/>
        <v/>
      </c>
      <c r="F43" s="8"/>
      <c r="G43" s="14"/>
      <c r="H43" s="8"/>
      <c r="I43" s="52"/>
      <c r="J43" s="50"/>
      <c r="K43" s="10"/>
      <c r="L43" s="42"/>
      <c r="M43" s="41"/>
      <c r="N43" s="10"/>
      <c r="O43" s="42"/>
      <c r="P43" s="70"/>
    </row>
    <row r="44" spans="1:16">
      <c r="A44" s="59">
        <v>27</v>
      </c>
      <c r="B44" s="11"/>
      <c r="C44" s="9"/>
      <c r="D44" s="12" t="str">
        <f t="shared" si="0"/>
        <v/>
      </c>
      <c r="E44" s="13" t="str">
        <f t="shared" si="0"/>
        <v/>
      </c>
      <c r="F44" s="8"/>
      <c r="G44" s="14"/>
      <c r="H44" s="8"/>
      <c r="I44" s="52"/>
      <c r="J44" s="50"/>
      <c r="K44" s="10"/>
      <c r="L44" s="42"/>
      <c r="M44" s="41"/>
      <c r="N44" s="10"/>
      <c r="O44" s="42"/>
      <c r="P44" s="70"/>
    </row>
    <row r="45" spans="1:16">
      <c r="A45" s="59">
        <v>28</v>
      </c>
      <c r="B45" s="11"/>
      <c r="C45" s="9"/>
      <c r="D45" s="12" t="str">
        <f t="shared" si="0"/>
        <v/>
      </c>
      <c r="E45" s="13" t="str">
        <f t="shared" si="0"/>
        <v/>
      </c>
      <c r="F45" s="8"/>
      <c r="G45" s="14"/>
      <c r="H45" s="8"/>
      <c r="I45" s="52"/>
      <c r="J45" s="50"/>
      <c r="K45" s="10"/>
      <c r="L45" s="42"/>
      <c r="M45" s="41"/>
      <c r="N45" s="10"/>
      <c r="O45" s="42"/>
      <c r="P45" s="70"/>
    </row>
    <row r="46" spans="1:16">
      <c r="A46" s="59">
        <v>29</v>
      </c>
      <c r="B46" s="11"/>
      <c r="C46" s="9"/>
      <c r="D46" s="12" t="str">
        <f t="shared" si="0"/>
        <v/>
      </c>
      <c r="E46" s="13" t="str">
        <f t="shared" si="0"/>
        <v/>
      </c>
      <c r="F46" s="8"/>
      <c r="G46" s="14"/>
      <c r="H46" s="8"/>
      <c r="I46" s="53"/>
      <c r="J46" s="50"/>
      <c r="K46" s="10"/>
      <c r="L46" s="42"/>
      <c r="M46" s="41"/>
      <c r="N46" s="10"/>
      <c r="O46" s="42"/>
      <c r="P46" s="70"/>
    </row>
    <row r="47" spans="1:16" ht="15" thickBot="1">
      <c r="A47" s="60">
        <v>30</v>
      </c>
      <c r="B47" s="61"/>
      <c r="C47" s="62"/>
      <c r="D47" s="63" t="str">
        <f t="shared" si="0"/>
        <v/>
      </c>
      <c r="E47" s="64" t="str">
        <f t="shared" si="0"/>
        <v/>
      </c>
      <c r="F47" s="66"/>
      <c r="G47" s="65"/>
      <c r="H47" s="66"/>
      <c r="I47" s="54"/>
      <c r="J47" s="51"/>
      <c r="K47" s="44"/>
      <c r="L47" s="45"/>
      <c r="M47" s="43"/>
      <c r="N47" s="44"/>
      <c r="O47" s="45"/>
      <c r="P47" s="71"/>
    </row>
  </sheetData>
  <mergeCells count="23">
    <mergeCell ref="A4:B4"/>
    <mergeCell ref="C4:F4"/>
    <mergeCell ref="A5:B5"/>
    <mergeCell ref="C5:F5"/>
    <mergeCell ref="A6:B6"/>
    <mergeCell ref="C6:F6"/>
    <mergeCell ref="A7:B7"/>
    <mergeCell ref="C7:F7"/>
    <mergeCell ref="A8:B8"/>
    <mergeCell ref="C8:F8"/>
    <mergeCell ref="A9:B9"/>
    <mergeCell ref="C9:F9"/>
    <mergeCell ref="A10:B10"/>
    <mergeCell ref="C10:F10"/>
    <mergeCell ref="I15:I17"/>
    <mergeCell ref="J15:L15"/>
    <mergeCell ref="M15:O15"/>
    <mergeCell ref="A11:B11"/>
    <mergeCell ref="A12:B12"/>
    <mergeCell ref="A13:B13"/>
    <mergeCell ref="C11:F11"/>
    <mergeCell ref="A14:B14"/>
    <mergeCell ref="C14:F14"/>
  </mergeCells>
  <phoneticPr fontId="20"/>
  <dataValidations count="16">
    <dataValidation type="list" allowBlank="1" showInputMessage="1" showErrorMessage="1" promptTitle="所属" prompt="所属はなるべく６文字以内で入力してください。_x000a_また、中学校は&quot;中&quot;_x000a_高校は&quot;高&quot;大学は&quot;大&quot;を最後に必ず着けてください。" sqref="WUW73:WUW74 IK73:IK74 SG73:SG74 ACC73:ACC74 ALY73:ALY74 AVU73:AVU74 BFQ73:BFQ74 BPM73:BPM74 BZI73:BZI74 CJE73:CJE74 CTA73:CTA74 DCW73:DCW74 DMS73:DMS74 DWO73:DWO74 EGK73:EGK74 EQG73:EQG74 FAC73:FAC74 FJY73:FJY74 FTU73:FTU74 GDQ73:GDQ74 GNM73:GNM74 GXI73:GXI74 HHE73:HHE74 HRA73:HRA74 IAW73:IAW74 IKS73:IKS74 IUO73:IUO74 JEK73:JEK74 JOG73:JOG74 JYC73:JYC74 KHY73:KHY74 KRU73:KRU74 LBQ73:LBQ74 LLM73:LLM74 LVI73:LVI74 MFE73:MFE74 MPA73:MPA74 MYW73:MYW74 NIS73:NIS74 NSO73:NSO74 OCK73:OCK74 OMG73:OMG74 OWC73:OWC74 PFY73:PFY74 PPU73:PPU74 PZQ73:PZQ74 QJM73:QJM74 QTI73:QTI74 RDE73:RDE74 RNA73:RNA74 RWW73:RWW74 SGS73:SGS74 SQO73:SQO74 TAK73:TAK74 TKG73:TKG74 TUC73:TUC74 UDY73:UDY74 UNU73:UNU74 UXQ73:UXQ74 VHM73:VHM74 VRI73:VRI74 WBE73:WBE74 WLA73:WLA74" xr:uid="{55A48B17-7852-44EE-9276-6668314B622A}">
      <formula1>$W$10:$W$11</formula1>
    </dataValidation>
    <dataValidation imeMode="hiragana" allowBlank="1" showInputMessage="1" showErrorMessage="1" promptTitle="ﾌﾘｶﾞﾅ（名）" prompt="名の欄に名前を入力するとそのﾌﾘｶﾞﾅが演算結果として表示されます。_x000a_正しく表示されない場合は正しいﾌﾘｶﾞﾅを再度半角ｶﾀｶﾅで入力してください。" sqref="E18:E37 IG73:IG74 SC73:SC74 ABY73:ABY74 ALU73:ALU74 AVQ73:AVQ74 BFM73:BFM74 BPI73:BPI74 BZE73:BZE74 CJA73:CJA74 CSW73:CSW74 DCS73:DCS74 DMO73:DMO74 DWK73:DWK74 EGG73:EGG74 EQC73:EQC74 EZY73:EZY74 FJU73:FJU74 FTQ73:FTQ74 GDM73:GDM74 GNI73:GNI74 GXE73:GXE74 HHA73:HHA74 HQW73:HQW74 IAS73:IAS74 IKO73:IKO74 IUK73:IUK74 JEG73:JEG74 JOC73:JOC74 JXY73:JXY74 KHU73:KHU74 KRQ73:KRQ74 LBM73:LBM74 LLI73:LLI74 LVE73:LVE74 MFA73:MFA74 MOW73:MOW74 MYS73:MYS74 NIO73:NIO74 NSK73:NSK74 OCG73:OCG74 OMC73:OMC74 OVY73:OVY74 PFU73:PFU74 PPQ73:PPQ74 PZM73:PZM74 QJI73:QJI74 QTE73:QTE74 RDA73:RDA74 RMW73:RMW74 RWS73:RWS74 SGO73:SGO74 SQK73:SQK74 TAG73:TAG74 TKC73:TKC74 TTY73:TTY74 UDU73:UDU74 UNQ73:UNQ74 UXM73:UXM74 VHI73:VHI74 VRE73:VRE74 WBA73:WBA74 WKW73:WKW74 WUS73:WUS74" xr:uid="{A32A1861-C4A5-4FD7-8827-6135239870C5}"/>
    <dataValidation imeMode="hiragana" allowBlank="1" showInputMessage="1" showErrorMessage="1" promptTitle="ﾌﾘｶﾞﾅ（姓）" prompt="姓の欄に名字を入力するとそのﾌﾘｶﾞﾅが演算結果として表示されます。_x000a_正しく表示されない場合は再度、正しいﾌﾘｶﾞﾅを半角ｶﾀｶﾅで入力してください。" sqref="D18:D37 IF73:IF74 SB73:SB74 ABX73:ABX74 ALT73:ALT74 AVP73:AVP74 BFL73:BFL74 BPH73:BPH74 BZD73:BZD74 CIZ73:CIZ74 CSV73:CSV74 DCR73:DCR74 DMN73:DMN74 DWJ73:DWJ74 EGF73:EGF74 EQB73:EQB74 EZX73:EZX74 FJT73:FJT74 FTP73:FTP74 GDL73:GDL74 GNH73:GNH74 GXD73:GXD74 HGZ73:HGZ74 HQV73:HQV74 IAR73:IAR74 IKN73:IKN74 IUJ73:IUJ74 JEF73:JEF74 JOB73:JOB74 JXX73:JXX74 KHT73:KHT74 KRP73:KRP74 LBL73:LBL74 LLH73:LLH74 LVD73:LVD74 MEZ73:MEZ74 MOV73:MOV74 MYR73:MYR74 NIN73:NIN74 NSJ73:NSJ74 OCF73:OCF74 OMB73:OMB74 OVX73:OVX74 PFT73:PFT74 PPP73:PPP74 PZL73:PZL74 QJH73:QJH74 QTD73:QTD74 RCZ73:RCZ74 RMV73:RMV74 RWR73:RWR74 SGN73:SGN74 SQJ73:SQJ74 TAF73:TAF74 TKB73:TKB74 TTX73:TTX74 UDT73:UDT74 UNP73:UNP74 UXL73:UXL74 VHH73:VHH74 VRD73:VRD74 WAZ73:WAZ74 WKV73:WKV74 WUR73:WUR74" xr:uid="{AFBC86A9-8F4A-4C4D-80E8-FA1A1AA2F649}"/>
    <dataValidation imeMode="hiragana" allowBlank="1" showInputMessage="1" showErrorMessage="1" promptTitle="姓" prompt="名字だけを入力して下さい。_x000a_" sqref="B18:B37 ID73:ID74 RZ73:RZ74 ABV73:ABV74 ALR73:ALR74 AVN73:AVN74 BFJ73:BFJ74 BPF73:BPF74 BZB73:BZB74 CIX73:CIX74 CST73:CST74 DCP73:DCP74 DML73:DML74 DWH73:DWH74 EGD73:EGD74 EPZ73:EPZ74 EZV73:EZV74 FJR73:FJR74 FTN73:FTN74 GDJ73:GDJ74 GNF73:GNF74 GXB73:GXB74 HGX73:HGX74 HQT73:HQT74 IAP73:IAP74 IKL73:IKL74 IUH73:IUH74 JED73:JED74 JNZ73:JNZ74 JXV73:JXV74 KHR73:KHR74 KRN73:KRN74 LBJ73:LBJ74 LLF73:LLF74 LVB73:LVB74 MEX73:MEX74 MOT73:MOT74 MYP73:MYP74 NIL73:NIL74 NSH73:NSH74 OCD73:OCD74 OLZ73:OLZ74 OVV73:OVV74 PFR73:PFR74 PPN73:PPN74 PZJ73:PZJ74 QJF73:QJF74 QTB73:QTB74 RCX73:RCX74 RMT73:RMT74 RWP73:RWP74 SGL73:SGL74 SQH73:SQH74 TAD73:TAD74 TJZ73:TJZ74 TTV73:TTV74 UDR73:UDR74 UNN73:UNN74 UXJ73:UXJ74 VHF73:VHF74 VRB73:VRB74 WAX73:WAX74 WKT73:WKT74 WUP73:WUP74" xr:uid="{310A1641-BAF2-4A3E-8765-293578A03902}"/>
    <dataValidation imeMode="hiragana" allowBlank="1" showInputMessage="1" showErrorMessage="1" promptTitle="名" prompt="名前を入力してください。_x000a_" sqref="C18:C37 IE73:IE74 SA73:SA74 ABW73:ABW74 ALS73:ALS74 AVO73:AVO74 BFK73:BFK74 BPG73:BPG74 BZC73:BZC74 CIY73:CIY74 CSU73:CSU74 DCQ73:DCQ74 DMM73:DMM74 DWI73:DWI74 EGE73:EGE74 EQA73:EQA74 EZW73:EZW74 FJS73:FJS74 FTO73:FTO74 GDK73:GDK74 GNG73:GNG74 GXC73:GXC74 HGY73:HGY74 HQU73:HQU74 IAQ73:IAQ74 IKM73:IKM74 IUI73:IUI74 JEE73:JEE74 JOA73:JOA74 JXW73:JXW74 KHS73:KHS74 KRO73:KRO74 LBK73:LBK74 LLG73:LLG74 LVC73:LVC74 MEY73:MEY74 MOU73:MOU74 MYQ73:MYQ74 NIM73:NIM74 NSI73:NSI74 OCE73:OCE74 OMA73:OMA74 OVW73:OVW74 PFS73:PFS74 PPO73:PPO74 PZK73:PZK74 QJG73:QJG74 QTC73:QTC74 RCY73:RCY74 RMU73:RMU74 RWQ73:RWQ74 SGM73:SGM74 SQI73:SQI74 TAE73:TAE74 TKA73:TKA74 TTW73:TTW74 UDS73:UDS74 UNO73:UNO74 UXK73:UXK74 VHG73:VHG74 VRC73:VRC74 WAY73:WAY74 WKU73:WKU74 WUQ73:WUQ74" xr:uid="{1EDB4BEC-013B-46A1-B63F-C91B03817231}"/>
    <dataValidation allowBlank="1" showInputMessage="1" showErrorMessage="1" promptTitle="所属" prompt="所属はなるべく６文字以内で入力してください。_x000a_また、中学校は&quot;中&quot;_x000a_高校は&quot;高&quot;大学は&quot;大&quot;を最後に必ず着けてください。" sqref="WUV73:WUV74 IJ73:IJ74 SF73:SF74 ACB73:ACB74 ALX73:ALX74 AVT73:AVT74 BFP73:BFP74 BPL73:BPL74 BZH73:BZH74 CJD73:CJD74 CSZ73:CSZ74 DCV73:DCV74 DMR73:DMR74 DWN73:DWN74 EGJ73:EGJ74 EQF73:EQF74 FAB73:FAB74 FJX73:FJX74 FTT73:FTT74 GDP73:GDP74 GNL73:GNL74 GXH73:GXH74 HHD73:HHD74 HQZ73:HQZ74 IAV73:IAV74 IKR73:IKR74 IUN73:IUN74 JEJ73:JEJ74 JOF73:JOF74 JYB73:JYB74 KHX73:KHX74 KRT73:KRT74 LBP73:LBP74 LLL73:LLL74 LVH73:LVH74 MFD73:MFD74 MOZ73:MOZ74 MYV73:MYV74 NIR73:NIR74 NSN73:NSN74 OCJ73:OCJ74 OMF73:OMF74 OWB73:OWB74 PFX73:PFX74 PPT73:PPT74 PZP73:PZP74 QJL73:QJL74 QTH73:QTH74 RDD73:RDD74 RMZ73:RMZ74 RWV73:RWV74 SGR73:SGR74 SQN73:SQN74 TAJ73:TAJ74 TKF73:TKF74 TUB73:TUB74 UDX73:UDX74 UNT73:UNT74 UXP73:UXP74 VHL73:VHL74 VRH73:VRH74 WBD73:WBD74 WKZ73:WKZ74 H18:H37" xr:uid="{DD5DEE50-1034-431B-A2B4-A778A520B435}"/>
    <dataValidation type="list" allowBlank="1" showInputMessage="1" showErrorMessage="1" promptTitle="性別" prompt="性別を選択してください。" sqref="G18:G37 WUU73:WUU74 WKY73:WKY74 WBC73:WBC74 VRG73:VRG74 VHK73:VHK74 UXO73:UXO74 UNS73:UNS74 UDW73:UDW74 TUA73:TUA74 TKE73:TKE74 TAI73:TAI74 SQM73:SQM74 SGQ73:SGQ74 RWU73:RWU74 RMY73:RMY74 RDC73:RDC74 QTG73:QTG74 QJK73:QJK74 PZO73:PZO74 PPS73:PPS74 PFW73:PFW74 OWA73:OWA74 OME73:OME74 OCI73:OCI74 NSM73:NSM74 NIQ73:NIQ74 MYU73:MYU74 MOY73:MOY74 MFC73:MFC74 LVG73:LVG74 LLK73:LLK74 LBO73:LBO74 KRS73:KRS74 KHW73:KHW74 JYA73:JYA74 JOE73:JOE74 JEI73:JEI74 IUM73:IUM74 IKQ73:IKQ74 IAU73:IAU74 HQY73:HQY74 HHC73:HHC74 GXG73:GXG74 GNK73:GNK74 GDO73:GDO74 FTS73:FTS74 FJW73:FJW74 FAA73:FAA74 EQE73:EQE74 EGI73:EGI74 DWM73:DWM74 DMQ73:DMQ74 DCU73:DCU74 CSY73:CSY74 CJC73:CJC74 BZG73:BZG74 BPK73:BPK74 BFO73:BFO74 AVS73:AVS74 ALW73:ALW74 ACA73:ACA74 SE73:SE74 II73:II74" xr:uid="{7397C622-B747-4D18-9D4A-980D389B529A}">
      <formula1>$U$10:$U$11</formula1>
    </dataValidation>
    <dataValidation imeMode="halfAlpha" allowBlank="1" showInputMessage="1" showErrorMessage="1" promptTitle="秒以下・ｃｍ" prompt="トラック競技の秒以下の記録_x000a_フィールド競技のｃｍの記録を半角数字で入力してください。" sqref="L18:L37 IO73:IO74 SK73:SK74 ACG73:ACG74 AMC73:AMC74 AVY73:AVY74 BFU73:BFU74 BPQ73:BPQ74 BZM73:BZM74 CJI73:CJI74 CTE73:CTE74 DDA73:DDA74 DMW73:DMW74 DWS73:DWS74 EGO73:EGO74 EQK73:EQK74 FAG73:FAG74 FKC73:FKC74 FTY73:FTY74 GDU73:GDU74 GNQ73:GNQ74 GXM73:GXM74 HHI73:HHI74 HRE73:HRE74 IBA73:IBA74 IKW73:IKW74 IUS73:IUS74 JEO73:JEO74 JOK73:JOK74 JYG73:JYG74 KIC73:KIC74 KRY73:KRY74 LBU73:LBU74 LLQ73:LLQ74 LVM73:LVM74 MFI73:MFI74 MPE73:MPE74 MZA73:MZA74 NIW73:NIW74 NSS73:NSS74 OCO73:OCO74 OMK73:OMK74 OWG73:OWG74 PGC73:PGC74 PPY73:PPY74 PZU73:PZU74 QJQ73:QJQ74 QTM73:QTM74 RDI73:RDI74 RNE73:RNE74 RXA73:RXA74 SGW73:SGW74 SQS73:SQS74 TAO73:TAO74 TKK73:TKK74 TUG73:TUG74 UEC73:UEC74 UNY73:UNY74 UXU73:UXU74 VHQ73:VHQ74 VRM73:VRM74 WBI73:WBI74 WLE73:WLE74 WVA73:WVA74" xr:uid="{D9056547-4227-4E77-B625-FACF8F3C7A07}"/>
    <dataValidation imeMode="halfAlpha" allowBlank="1" showInputMessage="1" showErrorMessage="1" promptTitle="秒・ｍ" prompt="トラック競技の秒の記録_x000a_フィールド競技のｍの記録を半角数字で記入してください。" sqref="K18:K37 IN73:IN74 SJ73:SJ74 ACF73:ACF74 AMB73:AMB74 AVX73:AVX74 BFT73:BFT74 BPP73:BPP74 BZL73:BZL74 CJH73:CJH74 CTD73:CTD74 DCZ73:DCZ74 DMV73:DMV74 DWR73:DWR74 EGN73:EGN74 EQJ73:EQJ74 FAF73:FAF74 FKB73:FKB74 FTX73:FTX74 GDT73:GDT74 GNP73:GNP74 GXL73:GXL74 HHH73:HHH74 HRD73:HRD74 IAZ73:IAZ74 IKV73:IKV74 IUR73:IUR74 JEN73:JEN74 JOJ73:JOJ74 JYF73:JYF74 KIB73:KIB74 KRX73:KRX74 LBT73:LBT74 LLP73:LLP74 LVL73:LVL74 MFH73:MFH74 MPD73:MPD74 MYZ73:MYZ74 NIV73:NIV74 NSR73:NSR74 OCN73:OCN74 OMJ73:OMJ74 OWF73:OWF74 PGB73:PGB74 PPX73:PPX74 PZT73:PZT74 QJP73:QJP74 QTL73:QTL74 RDH73:RDH74 RND73:RND74 RWZ73:RWZ74 SGV73:SGV74 SQR73:SQR74 TAN73:TAN74 TKJ73:TKJ74 TUF73:TUF74 UEB73:UEB74 UNX73:UNX74 UXT73:UXT74 VHP73:VHP74 VRL73:VRL74 WBH73:WBH74 WLD73:WLD74 WUZ73:WUZ74" xr:uid="{8F1D7BF1-D93C-4D78-9522-ABEC2CB7809B}"/>
    <dataValidation imeMode="halfAlpha" allowBlank="1" showInputMessage="1" showErrorMessage="1" promptTitle="分" prompt="800m以上のトラック競技の分の記録を半角数字で入力してください。" sqref="J28 J21:J22" xr:uid="{D9462423-9247-4765-B534-131B7DC4A304}"/>
    <dataValidation imeMode="halfAlpha" allowBlank="1" showInputMessage="1" showErrorMessage="1" promptTitle="分" prompt="800m以上のトラック競技の分の記録を半角数字で入力してください。_x000a__x000a__x000a__x000a__x000a__x000a__x000a__x000a__x000a__x000a__x000a__x000a__x000a__x000a__x000a__x000a__x000a__x000a__x000a_" sqref="J29:J37 J23:J27 J18:J20 IM73:IM74 SI73:SI74 ACE73:ACE74 AMA73:AMA74 AVW73:AVW74 BFS73:BFS74 BPO73:BPO74 BZK73:BZK74 CJG73:CJG74 CTC73:CTC74 DCY73:DCY74 DMU73:DMU74 DWQ73:DWQ74 EGM73:EGM74 EQI73:EQI74 FAE73:FAE74 FKA73:FKA74 FTW73:FTW74 GDS73:GDS74 GNO73:GNO74 GXK73:GXK74 HHG73:HHG74 HRC73:HRC74 IAY73:IAY74 IKU73:IKU74 IUQ73:IUQ74 JEM73:JEM74 JOI73:JOI74 JYE73:JYE74 KIA73:KIA74 KRW73:KRW74 LBS73:LBS74 LLO73:LLO74 LVK73:LVK74 MFG73:MFG74 MPC73:MPC74 MYY73:MYY74 NIU73:NIU74 NSQ73:NSQ74 OCM73:OCM74 OMI73:OMI74 OWE73:OWE74 PGA73:PGA74 PPW73:PPW74 PZS73:PZS74 QJO73:QJO74 QTK73:QTK74 RDG73:RDG74 RNC73:RNC74 RWY73:RWY74 SGU73:SGU74 SQQ73:SQQ74 TAM73:TAM74 TKI73:TKI74 TUE73:TUE74 UEA73:UEA74 UNW73:UNW74 UXS73:UXS74 VHO73:VHO74 VRK73:VRK74 WBG73:WBG74 WLC73:WLC74 WUY73:WUY74" xr:uid="{61D20107-FA6A-477B-A913-6C51A9D6908B}"/>
    <dataValidation allowBlank="1" showInputMessage="1" showErrorMessage="1" promptTitle="チーム番号" prompt="チームごとに番号を付けてください。同じ番号が同じチームになります。" sqref="M18:M47" xr:uid="{0AF57DEF-65F1-4C02-A202-7C298056A568}"/>
    <dataValidation type="list" allowBlank="1" showInputMessage="1" showErrorMessage="1" sqref="IL73:IL74 WUX73:WUX74 WLB73:WLB74 WBF73:WBF74 VRJ73:VRJ74 VHN73:VHN74 UXR73:UXR74 UNV73:UNV74 UDZ73:UDZ74 TUD73:TUD74 TKH73:TKH74 TAL73:TAL74 SQP73:SQP74 SGT73:SGT74 RWX73:RWX74 RNB73:RNB74 RDF73:RDF74 QTJ73:QTJ74 QJN73:QJN74 PZR73:PZR74 PPV73:PPV74 PFZ73:PFZ74 OWD73:OWD74 OMH73:OMH74 OCL73:OCL74 NSP73:NSP74 NIT73:NIT74 MYX73:MYX74 MPB73:MPB74 MFF73:MFF74 LVJ73:LVJ74 LLN73:LLN74 LBR73:LBR74 KRV73:KRV74 KHZ73:KHZ74 JYD73:JYD74 JOH73:JOH74 JEL73:JEL74 IUP73:IUP74 IKT73:IKT74 IAX73:IAX74 HRB73:HRB74 HHF73:HHF74 GXJ73:GXJ74 GNN73:GNN74 GDR73:GDR74 FTV73:FTV74 FJZ73:FJZ74 FAD73:FAD74 EQH73:EQH74 EGL73:EGL74 DWP73:DWP74 DMT73:DMT74 DCX73:DCX74 CTB73:CTB74 CJF73:CJF74 BZJ73:BZJ74 BPN73:BPN74 BFR73:BFR74 AVV73:AVV74 ALZ73:ALZ74 ACD73:ACD74 SH73:SH74" xr:uid="{1D204636-0740-46C2-964A-EF1873203D1F}">
      <formula1>#REF!</formula1>
    </dataValidation>
    <dataValidation type="list" allowBlank="1" showInputMessage="1" showErrorMessage="1" promptTitle="学年" prompt="小学生・中学生・高校生は学年を選んでください。_x000a_一般の方は空欄で結構です。" sqref="IH73:IH74 SD73:SD74 ABZ73:ABZ74 ALV73:ALV74 AVR73:AVR74 BFN73:BFN74 BPJ73:BPJ74 BZF73:BZF74 CJB73:CJB74 CSX73:CSX74 DCT73:DCT74 DMP73:DMP74 DWL73:DWL74 EGH73:EGH74 EQD73:EQD74 EZZ73:EZZ74 FJV73:FJV74 FTR73:FTR74 GDN73:GDN74 GNJ73:GNJ74 GXF73:GXF74 HHB73:HHB74 HQX73:HQX74 IAT73:IAT74 IKP73:IKP74 IUL73:IUL74 JEH73:JEH74 JOD73:JOD74 JXZ73:JXZ74 KHV73:KHV74 KRR73:KRR74 LBN73:LBN74 LLJ73:LLJ74 LVF73:LVF74 MFB73:MFB74 MOX73:MOX74 MYT73:MYT74 NIP73:NIP74 NSL73:NSL74 OCH73:OCH74 OMD73:OMD74 OVZ73:OVZ74 PFV73:PFV74 PPR73:PPR74 PZN73:PZN74 QJJ73:QJJ74 QTF73:QTF74 RDB73:RDB74 RMX73:RMX74 RWT73:RWT74 SGP73:SGP74 SQL73:SQL74 TAH73:TAH74 TKD73:TKD74 TTZ73:TTZ74 UDV73:UDV74 UNR73:UNR74 UXN73:UXN74 VHJ73:VHJ74 VRF73:VRF74 WBB73:WBB74 WKX73:WKX74 WUT73:WUT74" xr:uid="{361EC375-02C9-4EC7-957E-5F5A69E65487}">
      <formula1>$S$10:$S$18</formula1>
    </dataValidation>
    <dataValidation type="list" allowBlank="1" showInputMessage="1" showErrorMessage="1" sqref="C14:F14 P18:P47" xr:uid="{0EF503CA-F8F7-4556-BF89-AA93CEA775D8}">
      <formula1>$R$30:$R$31</formula1>
    </dataValidation>
    <dataValidation type="list" allowBlank="1" showInputMessage="1" showErrorMessage="1" sqref="I18:I47" xr:uid="{3D3A5DF1-F8B8-4E94-968F-04BAB30498AD}">
      <formula1>$R$6:$R$27</formula1>
    </dataValidation>
  </dataValidations>
  <hyperlinks>
    <hyperlink ref="H5" r:id="rId1" xr:uid="{F5303D4D-F82C-49E1-B49D-8AFDE363CD10}"/>
  </hyperlinks>
  <pageMargins left="0.11944444444444445" right="0.11944444444444445" top="0.56944444444444442" bottom="0.52986111111111112" header="0.51111111111111107" footer="0.51111111111111107"/>
  <pageSetup paperSize="9" scale="88" firstPageNumber="4294963191" orientation="landscape" horizontalDpi="4294967293"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U48"/>
  <sheetViews>
    <sheetView tabSelected="1" showOutlineSymbols="0" topLeftCell="D1" workbookViewId="0">
      <selection activeCell="H13" sqref="H13"/>
    </sheetView>
  </sheetViews>
  <sheetFormatPr baseColWidth="10" defaultColWidth="9" defaultRowHeight="14"/>
  <cols>
    <col min="1" max="1" width="9.6640625" customWidth="1"/>
    <col min="2" max="5" width="12.1640625" customWidth="1"/>
    <col min="6" max="7" width="5.1640625" bestFit="1" customWidth="1"/>
    <col min="8" max="8" width="21" customWidth="1"/>
    <col min="9" max="9" width="11.6640625" customWidth="1"/>
    <col min="10" max="15" width="4.33203125" customWidth="1"/>
    <col min="16" max="16" width="10.1640625" bestFit="1" customWidth="1"/>
    <col min="17" max="21" width="9" customWidth="1"/>
  </cols>
  <sheetData>
    <row r="1" spans="1:21" ht="19">
      <c r="A1" s="1" t="s">
        <v>48</v>
      </c>
    </row>
    <row r="2" spans="1:21">
      <c r="A2" s="2" t="s">
        <v>74</v>
      </c>
    </row>
    <row r="3" spans="1:21">
      <c r="H3" t="s">
        <v>32</v>
      </c>
    </row>
    <row r="4" spans="1:21">
      <c r="A4" s="73" t="s">
        <v>14</v>
      </c>
      <c r="B4" s="73"/>
      <c r="C4" s="74"/>
      <c r="D4" s="74"/>
      <c r="E4" s="74"/>
      <c r="F4" s="74"/>
      <c r="H4" s="67" t="s">
        <v>77</v>
      </c>
    </row>
    <row r="5" spans="1:21">
      <c r="A5" s="73" t="s">
        <v>15</v>
      </c>
      <c r="B5" s="73"/>
      <c r="C5" s="74"/>
      <c r="D5" s="74"/>
      <c r="E5" s="74"/>
      <c r="F5" s="74"/>
      <c r="H5" s="72"/>
    </row>
    <row r="6" spans="1:21">
      <c r="A6" s="73" t="s">
        <v>16</v>
      </c>
      <c r="B6" s="73"/>
      <c r="C6" s="74"/>
      <c r="D6" s="74"/>
      <c r="E6" s="74"/>
      <c r="F6" s="74"/>
      <c r="H6" t="s">
        <v>33</v>
      </c>
      <c r="R6" t="s">
        <v>68</v>
      </c>
    </row>
    <row r="7" spans="1:21">
      <c r="A7" s="73" t="s">
        <v>17</v>
      </c>
      <c r="B7" s="73"/>
      <c r="C7" s="74"/>
      <c r="D7" s="74"/>
      <c r="E7" s="74"/>
      <c r="F7" s="74"/>
      <c r="H7" t="s">
        <v>34</v>
      </c>
      <c r="R7" t="s">
        <v>69</v>
      </c>
    </row>
    <row r="8" spans="1:21">
      <c r="A8" s="73" t="s">
        <v>18</v>
      </c>
      <c r="B8" s="73"/>
      <c r="C8" s="74"/>
      <c r="D8" s="74"/>
      <c r="E8" s="74"/>
      <c r="F8" s="74"/>
      <c r="H8" t="s">
        <v>35</v>
      </c>
      <c r="R8" t="s">
        <v>70</v>
      </c>
    </row>
    <row r="9" spans="1:21">
      <c r="A9" s="73" t="s">
        <v>19</v>
      </c>
      <c r="B9" s="73"/>
      <c r="C9" s="74"/>
      <c r="D9" s="74"/>
      <c r="E9" s="74"/>
      <c r="F9" s="74"/>
      <c r="H9" t="s">
        <v>36</v>
      </c>
      <c r="R9" t="s">
        <v>71</v>
      </c>
    </row>
    <row r="10" spans="1:21">
      <c r="A10" s="73" t="s">
        <v>20</v>
      </c>
      <c r="B10" s="73"/>
      <c r="C10" s="74"/>
      <c r="D10" s="74"/>
      <c r="E10" s="74"/>
      <c r="F10" s="74"/>
      <c r="R10" s="2" t="s">
        <v>51</v>
      </c>
      <c r="U10" t="s">
        <v>0</v>
      </c>
    </row>
    <row r="11" spans="1:21">
      <c r="A11" s="73" t="s">
        <v>37</v>
      </c>
      <c r="B11" s="73"/>
      <c r="C11" s="73" t="str">
        <f>E12+E13&amp;"円"</f>
        <v>0円</v>
      </c>
      <c r="D11" s="73"/>
      <c r="E11" s="73"/>
      <c r="F11" s="73"/>
      <c r="H11" t="s">
        <v>75</v>
      </c>
      <c r="R11" s="2" t="s">
        <v>52</v>
      </c>
      <c r="U11" t="s">
        <v>1</v>
      </c>
    </row>
    <row r="12" spans="1:21">
      <c r="A12" s="73" t="s">
        <v>38</v>
      </c>
      <c r="B12" s="73"/>
      <c r="C12" s="17"/>
      <c r="D12" s="16" t="s">
        <v>40</v>
      </c>
      <c r="E12" s="17">
        <f>C12*750</f>
        <v>0</v>
      </c>
      <c r="F12" s="15" t="s">
        <v>41</v>
      </c>
      <c r="R12" s="2" t="s">
        <v>53</v>
      </c>
    </row>
    <row r="13" spans="1:21">
      <c r="A13" s="73" t="s">
        <v>39</v>
      </c>
      <c r="B13" s="73"/>
      <c r="C13" s="17"/>
      <c r="D13" s="16" t="s">
        <v>40</v>
      </c>
      <c r="E13" s="17">
        <f>C13*1200</f>
        <v>0</v>
      </c>
      <c r="F13" s="15" t="s">
        <v>41</v>
      </c>
      <c r="R13" s="2" t="s">
        <v>54</v>
      </c>
    </row>
    <row r="14" spans="1:21" ht="15" thickBot="1">
      <c r="A14" s="81" t="s">
        <v>47</v>
      </c>
      <c r="B14" s="82"/>
      <c r="C14" s="81"/>
      <c r="D14" s="83"/>
      <c r="E14" s="83"/>
      <c r="F14" s="82"/>
      <c r="R14" s="2" t="s">
        <v>55</v>
      </c>
    </row>
    <row r="15" spans="1:21">
      <c r="A15" s="3"/>
      <c r="B15" s="3"/>
      <c r="C15" s="3"/>
      <c r="D15" s="3"/>
      <c r="E15" s="3"/>
      <c r="F15" s="3"/>
      <c r="G15" s="3"/>
      <c r="H15" s="3"/>
      <c r="I15" s="75" t="s">
        <v>2</v>
      </c>
      <c r="J15" s="78" t="s">
        <v>3</v>
      </c>
      <c r="K15" s="79"/>
      <c r="L15" s="80"/>
      <c r="M15" s="78" t="s">
        <v>76</v>
      </c>
      <c r="N15" s="79"/>
      <c r="O15" s="80"/>
      <c r="R15" s="2" t="s">
        <v>56</v>
      </c>
    </row>
    <row r="16" spans="1:21" ht="15" thickBot="1">
      <c r="A16" s="3"/>
      <c r="B16" s="3"/>
      <c r="C16" s="3"/>
      <c r="D16" s="3"/>
      <c r="E16" s="3"/>
      <c r="F16" s="3"/>
      <c r="G16" s="3"/>
      <c r="H16" s="3"/>
      <c r="I16" s="76"/>
      <c r="J16" s="46" t="s">
        <v>4</v>
      </c>
      <c r="K16" s="4" t="s">
        <v>5</v>
      </c>
      <c r="L16" s="47"/>
      <c r="M16" s="21"/>
      <c r="N16" s="6"/>
      <c r="O16" s="22"/>
      <c r="R16" s="2" t="s">
        <v>57</v>
      </c>
    </row>
    <row r="17" spans="1:18" ht="15" thickTop="1">
      <c r="A17" s="27" t="s">
        <v>6</v>
      </c>
      <c r="B17" s="28" t="s">
        <v>7</v>
      </c>
      <c r="C17" s="29" t="s">
        <v>8</v>
      </c>
      <c r="D17" s="28" t="s">
        <v>9</v>
      </c>
      <c r="E17" s="29" t="s">
        <v>10</v>
      </c>
      <c r="F17" s="58" t="s">
        <v>50</v>
      </c>
      <c r="G17" s="58" t="s">
        <v>11</v>
      </c>
      <c r="H17" s="58" t="s">
        <v>12</v>
      </c>
      <c r="I17" s="77"/>
      <c r="J17" s="48"/>
      <c r="K17" s="5" t="s">
        <v>13</v>
      </c>
      <c r="L17" s="49"/>
      <c r="M17" s="23" t="s">
        <v>21</v>
      </c>
      <c r="N17" s="7" t="s">
        <v>5</v>
      </c>
      <c r="O17" s="24"/>
      <c r="P17" s="69" t="s">
        <v>72</v>
      </c>
      <c r="R17" s="2" t="s">
        <v>58</v>
      </c>
    </row>
    <row r="18" spans="1:18">
      <c r="A18" s="30">
        <v>1</v>
      </c>
      <c r="B18" s="11"/>
      <c r="C18" s="9"/>
      <c r="D18" s="12" t="str">
        <f>PHONETIC(B18)</f>
        <v/>
      </c>
      <c r="E18" s="13" t="str">
        <f>PHONETIC(C18)</f>
        <v/>
      </c>
      <c r="F18" s="8"/>
      <c r="G18" s="14"/>
      <c r="H18" s="8"/>
      <c r="I18" s="52"/>
      <c r="J18" s="50"/>
      <c r="K18" s="10"/>
      <c r="L18" s="42"/>
      <c r="M18" s="25"/>
      <c r="N18" s="10"/>
      <c r="O18" s="18"/>
      <c r="P18" s="70" t="s">
        <v>45</v>
      </c>
      <c r="R18" s="2" t="s">
        <v>59</v>
      </c>
    </row>
    <row r="19" spans="1:18">
      <c r="A19" s="30">
        <v>2</v>
      </c>
      <c r="B19" s="11"/>
      <c r="C19" s="9"/>
      <c r="D19" s="12" t="str">
        <f t="shared" ref="D19:D47" si="0">PHONETIC(B19)</f>
        <v/>
      </c>
      <c r="E19" s="13" t="str">
        <f t="shared" ref="E19:E47" si="1">PHONETIC(C19)</f>
        <v/>
      </c>
      <c r="F19" s="8"/>
      <c r="G19" s="14"/>
      <c r="H19" s="8"/>
      <c r="I19" s="52"/>
      <c r="J19" s="50"/>
      <c r="K19" s="10"/>
      <c r="L19" s="42"/>
      <c r="M19" s="25"/>
      <c r="N19" s="10"/>
      <c r="O19" s="18"/>
      <c r="P19" s="70" t="s">
        <v>46</v>
      </c>
      <c r="R19" s="2" t="s">
        <v>60</v>
      </c>
    </row>
    <row r="20" spans="1:18">
      <c r="A20" s="30">
        <v>3</v>
      </c>
      <c r="B20" s="11"/>
      <c r="C20" s="9"/>
      <c r="D20" s="12" t="str">
        <f t="shared" si="0"/>
        <v/>
      </c>
      <c r="E20" s="13" t="str">
        <f t="shared" si="1"/>
        <v/>
      </c>
      <c r="F20" s="8"/>
      <c r="G20" s="14"/>
      <c r="H20" s="8"/>
      <c r="I20" s="52"/>
      <c r="J20" s="50"/>
      <c r="K20" s="10"/>
      <c r="L20" s="42"/>
      <c r="M20" s="25"/>
      <c r="N20" s="10"/>
      <c r="O20" s="18"/>
      <c r="P20" s="70"/>
      <c r="R20" s="2" t="s">
        <v>61</v>
      </c>
    </row>
    <row r="21" spans="1:18">
      <c r="A21" s="30">
        <v>4</v>
      </c>
      <c r="B21" s="11"/>
      <c r="C21" s="9"/>
      <c r="D21" s="12" t="str">
        <f t="shared" si="0"/>
        <v/>
      </c>
      <c r="E21" s="13" t="str">
        <f t="shared" si="1"/>
        <v/>
      </c>
      <c r="F21" s="8"/>
      <c r="G21" s="14"/>
      <c r="H21" s="8"/>
      <c r="I21" s="52"/>
      <c r="J21" s="50"/>
      <c r="K21" s="10"/>
      <c r="L21" s="42"/>
      <c r="M21" s="25"/>
      <c r="N21" s="10"/>
      <c r="O21" s="18"/>
      <c r="P21" s="70"/>
      <c r="R21" s="2" t="s">
        <v>62</v>
      </c>
    </row>
    <row r="22" spans="1:18">
      <c r="A22" s="30">
        <v>5</v>
      </c>
      <c r="B22" s="11"/>
      <c r="C22" s="9"/>
      <c r="D22" s="12" t="str">
        <f t="shared" si="0"/>
        <v/>
      </c>
      <c r="E22" s="13" t="str">
        <f t="shared" si="1"/>
        <v/>
      </c>
      <c r="F22" s="8"/>
      <c r="G22" s="14"/>
      <c r="H22" s="8"/>
      <c r="I22" s="52"/>
      <c r="J22" s="50"/>
      <c r="K22" s="10"/>
      <c r="L22" s="42"/>
      <c r="M22" s="25"/>
      <c r="N22" s="10"/>
      <c r="O22" s="18"/>
      <c r="P22" s="70"/>
      <c r="R22" s="2" t="s">
        <v>63</v>
      </c>
    </row>
    <row r="23" spans="1:18">
      <c r="A23" s="30">
        <v>6</v>
      </c>
      <c r="B23" s="11"/>
      <c r="C23" s="9"/>
      <c r="D23" s="12" t="str">
        <f t="shared" si="0"/>
        <v/>
      </c>
      <c r="E23" s="13" t="str">
        <f t="shared" si="1"/>
        <v/>
      </c>
      <c r="F23" s="8"/>
      <c r="G23" s="14"/>
      <c r="H23" s="8"/>
      <c r="I23" s="52"/>
      <c r="J23" s="50"/>
      <c r="K23" s="10"/>
      <c r="L23" s="42"/>
      <c r="M23" s="25"/>
      <c r="N23" s="10"/>
      <c r="O23" s="18"/>
      <c r="P23" s="70"/>
      <c r="R23" s="2" t="s">
        <v>64</v>
      </c>
    </row>
    <row r="24" spans="1:18">
      <c r="A24" s="30">
        <v>7</v>
      </c>
      <c r="B24" s="11"/>
      <c r="C24" s="9"/>
      <c r="D24" s="12" t="str">
        <f t="shared" si="0"/>
        <v/>
      </c>
      <c r="E24" s="13" t="str">
        <f t="shared" si="1"/>
        <v/>
      </c>
      <c r="F24" s="8"/>
      <c r="G24" s="14"/>
      <c r="H24" s="8"/>
      <c r="I24" s="52"/>
      <c r="J24" s="50"/>
      <c r="K24" s="10"/>
      <c r="L24" s="42"/>
      <c r="M24" s="25"/>
      <c r="N24" s="10"/>
      <c r="O24" s="18"/>
      <c r="P24" s="70"/>
      <c r="R24" s="2"/>
    </row>
    <row r="25" spans="1:18">
      <c r="A25" s="30">
        <v>8</v>
      </c>
      <c r="B25" s="11"/>
      <c r="C25" s="9"/>
      <c r="D25" s="12" t="str">
        <f t="shared" si="0"/>
        <v/>
      </c>
      <c r="E25" s="13" t="str">
        <f t="shared" si="1"/>
        <v/>
      </c>
      <c r="F25" s="8"/>
      <c r="G25" s="14"/>
      <c r="H25" s="8"/>
      <c r="I25" s="52"/>
      <c r="J25" s="50"/>
      <c r="K25" s="10"/>
      <c r="L25" s="42"/>
      <c r="M25" s="25"/>
      <c r="N25" s="10"/>
      <c r="O25" s="18"/>
      <c r="P25" s="70"/>
      <c r="R25" s="2" t="s">
        <v>65</v>
      </c>
    </row>
    <row r="26" spans="1:18">
      <c r="A26" s="30">
        <v>9</v>
      </c>
      <c r="B26" s="11"/>
      <c r="C26" s="9"/>
      <c r="D26" s="12" t="str">
        <f t="shared" si="0"/>
        <v/>
      </c>
      <c r="E26" s="13" t="str">
        <f t="shared" si="1"/>
        <v/>
      </c>
      <c r="F26" s="8"/>
      <c r="G26" s="14"/>
      <c r="H26" s="8"/>
      <c r="I26" s="52"/>
      <c r="J26" s="50"/>
      <c r="K26" s="10"/>
      <c r="L26" s="42"/>
      <c r="M26" s="25"/>
      <c r="N26" s="10"/>
      <c r="O26" s="18"/>
      <c r="P26" s="70"/>
      <c r="R26" s="2" t="s">
        <v>66</v>
      </c>
    </row>
    <row r="27" spans="1:18">
      <c r="A27" s="30">
        <v>10</v>
      </c>
      <c r="B27" s="11"/>
      <c r="C27" s="9"/>
      <c r="D27" s="12" t="str">
        <f t="shared" si="0"/>
        <v/>
      </c>
      <c r="E27" s="13" t="str">
        <f t="shared" si="1"/>
        <v/>
      </c>
      <c r="F27" s="8"/>
      <c r="G27" s="14"/>
      <c r="H27" s="8"/>
      <c r="I27" s="52"/>
      <c r="J27" s="50"/>
      <c r="K27" s="10"/>
      <c r="L27" s="42"/>
      <c r="M27" s="25"/>
      <c r="N27" s="10"/>
      <c r="O27" s="18"/>
      <c r="P27" s="70"/>
      <c r="R27" s="2" t="s">
        <v>67</v>
      </c>
    </row>
    <row r="28" spans="1:18">
      <c r="A28" s="30">
        <v>11</v>
      </c>
      <c r="B28" s="11"/>
      <c r="C28" s="9"/>
      <c r="D28" s="12" t="str">
        <f t="shared" si="0"/>
        <v/>
      </c>
      <c r="E28" s="13" t="str">
        <f t="shared" si="1"/>
        <v/>
      </c>
      <c r="F28" s="8"/>
      <c r="G28" s="14"/>
      <c r="H28" s="8"/>
      <c r="I28" s="52"/>
      <c r="J28" s="50"/>
      <c r="K28" s="10"/>
      <c r="L28" s="42"/>
      <c r="M28" s="25"/>
      <c r="N28" s="10"/>
      <c r="O28" s="18"/>
      <c r="P28" s="70"/>
    </row>
    <row r="29" spans="1:18">
      <c r="A29" s="30">
        <v>12</v>
      </c>
      <c r="B29" s="11"/>
      <c r="C29" s="9"/>
      <c r="D29" s="12" t="str">
        <f t="shared" si="0"/>
        <v/>
      </c>
      <c r="E29" s="13" t="str">
        <f t="shared" si="1"/>
        <v/>
      </c>
      <c r="F29" s="8"/>
      <c r="G29" s="14"/>
      <c r="H29" s="8"/>
      <c r="I29" s="52"/>
      <c r="J29" s="50"/>
      <c r="K29" s="10"/>
      <c r="L29" s="42"/>
      <c r="M29" s="25"/>
      <c r="N29" s="10"/>
      <c r="O29" s="18"/>
      <c r="P29" s="70"/>
    </row>
    <row r="30" spans="1:18">
      <c r="A30" s="30">
        <v>13</v>
      </c>
      <c r="B30" s="11"/>
      <c r="C30" s="9"/>
      <c r="D30" s="12" t="str">
        <f t="shared" si="0"/>
        <v/>
      </c>
      <c r="E30" s="13" t="str">
        <f t="shared" si="1"/>
        <v/>
      </c>
      <c r="F30" s="8"/>
      <c r="G30" s="14"/>
      <c r="H30" s="8"/>
      <c r="I30" s="52"/>
      <c r="J30" s="50"/>
      <c r="K30" s="10"/>
      <c r="L30" s="42"/>
      <c r="M30" s="25"/>
      <c r="N30" s="10"/>
      <c r="O30" s="18"/>
      <c r="P30" s="70"/>
      <c r="R30" t="s">
        <v>45</v>
      </c>
    </row>
    <row r="31" spans="1:18">
      <c r="A31" s="30">
        <v>14</v>
      </c>
      <c r="B31" s="11"/>
      <c r="C31" s="9"/>
      <c r="D31" s="12" t="str">
        <f t="shared" si="0"/>
        <v/>
      </c>
      <c r="E31" s="13" t="str">
        <f t="shared" si="1"/>
        <v/>
      </c>
      <c r="F31" s="8"/>
      <c r="G31" s="14"/>
      <c r="H31" s="8"/>
      <c r="I31" s="52"/>
      <c r="J31" s="50"/>
      <c r="K31" s="10"/>
      <c r="L31" s="42"/>
      <c r="M31" s="25"/>
      <c r="N31" s="10"/>
      <c r="O31" s="18"/>
      <c r="P31" s="70"/>
      <c r="R31" t="s">
        <v>46</v>
      </c>
    </row>
    <row r="32" spans="1:18">
      <c r="A32" s="30">
        <v>15</v>
      </c>
      <c r="B32" s="11"/>
      <c r="C32" s="9"/>
      <c r="D32" s="12" t="str">
        <f t="shared" si="0"/>
        <v/>
      </c>
      <c r="E32" s="13" t="str">
        <f t="shared" si="1"/>
        <v/>
      </c>
      <c r="F32" s="8"/>
      <c r="G32" s="14"/>
      <c r="H32" s="8"/>
      <c r="I32" s="52"/>
      <c r="J32" s="50"/>
      <c r="K32" s="10"/>
      <c r="L32" s="42"/>
      <c r="M32" s="25"/>
      <c r="N32" s="10"/>
      <c r="O32" s="18"/>
      <c r="P32" s="70"/>
    </row>
    <row r="33" spans="1:16">
      <c r="A33" s="30">
        <v>16</v>
      </c>
      <c r="B33" s="11"/>
      <c r="C33" s="9"/>
      <c r="D33" s="12" t="str">
        <f t="shared" si="0"/>
        <v/>
      </c>
      <c r="E33" s="13" t="str">
        <f t="shared" si="1"/>
        <v/>
      </c>
      <c r="F33" s="8"/>
      <c r="G33" s="14"/>
      <c r="H33" s="8"/>
      <c r="I33" s="52"/>
      <c r="J33" s="50"/>
      <c r="K33" s="10"/>
      <c r="L33" s="42"/>
      <c r="M33" s="25"/>
      <c r="N33" s="10"/>
      <c r="O33" s="18"/>
      <c r="P33" s="70"/>
    </row>
    <row r="34" spans="1:16">
      <c r="A34" s="30">
        <v>17</v>
      </c>
      <c r="B34" s="11"/>
      <c r="C34" s="9"/>
      <c r="D34" s="12" t="str">
        <f t="shared" si="0"/>
        <v/>
      </c>
      <c r="E34" s="13" t="str">
        <f t="shared" si="1"/>
        <v/>
      </c>
      <c r="F34" s="8"/>
      <c r="G34" s="14"/>
      <c r="H34" s="8"/>
      <c r="I34" s="52"/>
      <c r="J34" s="50"/>
      <c r="K34" s="10"/>
      <c r="L34" s="42"/>
      <c r="M34" s="25"/>
      <c r="N34" s="10"/>
      <c r="O34" s="18"/>
      <c r="P34" s="70"/>
    </row>
    <row r="35" spans="1:16">
      <c r="A35" s="30">
        <v>18</v>
      </c>
      <c r="B35" s="11"/>
      <c r="C35" s="9"/>
      <c r="D35" s="12" t="str">
        <f t="shared" si="0"/>
        <v/>
      </c>
      <c r="E35" s="13" t="str">
        <f t="shared" si="1"/>
        <v/>
      </c>
      <c r="F35" s="8"/>
      <c r="G35" s="14"/>
      <c r="H35" s="8"/>
      <c r="I35" s="52"/>
      <c r="J35" s="50"/>
      <c r="K35" s="10"/>
      <c r="L35" s="42"/>
      <c r="M35" s="25"/>
      <c r="N35" s="10"/>
      <c r="O35" s="18"/>
      <c r="P35" s="70"/>
    </row>
    <row r="36" spans="1:16">
      <c r="A36" s="30">
        <v>19</v>
      </c>
      <c r="B36" s="11"/>
      <c r="C36" s="9"/>
      <c r="D36" s="12" t="str">
        <f t="shared" si="0"/>
        <v/>
      </c>
      <c r="E36" s="13" t="str">
        <f t="shared" si="1"/>
        <v/>
      </c>
      <c r="F36" s="8"/>
      <c r="G36" s="14"/>
      <c r="H36" s="8"/>
      <c r="I36" s="52"/>
      <c r="J36" s="50"/>
      <c r="K36" s="10"/>
      <c r="L36" s="42"/>
      <c r="M36" s="25"/>
      <c r="N36" s="10"/>
      <c r="O36" s="18"/>
      <c r="P36" s="70"/>
    </row>
    <row r="37" spans="1:16">
      <c r="A37" s="30">
        <v>20</v>
      </c>
      <c r="B37" s="11"/>
      <c r="C37" s="9"/>
      <c r="D37" s="12" t="str">
        <f t="shared" si="0"/>
        <v/>
      </c>
      <c r="E37" s="13" t="str">
        <f t="shared" si="1"/>
        <v/>
      </c>
      <c r="F37" s="8"/>
      <c r="G37" s="14"/>
      <c r="H37" s="8"/>
      <c r="I37" s="52"/>
      <c r="J37" s="50"/>
      <c r="K37" s="10"/>
      <c r="L37" s="42"/>
      <c r="M37" s="25"/>
      <c r="N37" s="10"/>
      <c r="O37" s="18"/>
      <c r="P37" s="70"/>
    </row>
    <row r="38" spans="1:16">
      <c r="A38" s="30">
        <v>21</v>
      </c>
      <c r="B38" s="11"/>
      <c r="C38" s="9"/>
      <c r="D38" s="12" t="str">
        <f t="shared" si="0"/>
        <v/>
      </c>
      <c r="E38" s="13" t="str">
        <f t="shared" si="1"/>
        <v/>
      </c>
      <c r="F38" s="8"/>
      <c r="G38" s="14"/>
      <c r="H38" s="8"/>
      <c r="I38" s="52"/>
      <c r="J38" s="50"/>
      <c r="K38" s="10"/>
      <c r="L38" s="42"/>
      <c r="M38" s="25"/>
      <c r="N38" s="10"/>
      <c r="O38" s="18"/>
      <c r="P38" s="70"/>
    </row>
    <row r="39" spans="1:16">
      <c r="A39" s="30">
        <v>22</v>
      </c>
      <c r="B39" s="11"/>
      <c r="C39" s="9"/>
      <c r="D39" s="12" t="str">
        <f t="shared" si="0"/>
        <v/>
      </c>
      <c r="E39" s="13" t="str">
        <f t="shared" si="1"/>
        <v/>
      </c>
      <c r="F39" s="8"/>
      <c r="G39" s="14"/>
      <c r="H39" s="8"/>
      <c r="I39" s="52"/>
      <c r="J39" s="50"/>
      <c r="K39" s="10"/>
      <c r="L39" s="42"/>
      <c r="M39" s="25"/>
      <c r="N39" s="10"/>
      <c r="O39" s="18"/>
      <c r="P39" s="70"/>
    </row>
    <row r="40" spans="1:16">
      <c r="A40" s="30">
        <v>23</v>
      </c>
      <c r="B40" s="11"/>
      <c r="C40" s="9"/>
      <c r="D40" s="12" t="str">
        <f t="shared" si="0"/>
        <v/>
      </c>
      <c r="E40" s="13" t="str">
        <f t="shared" si="1"/>
        <v/>
      </c>
      <c r="F40" s="8"/>
      <c r="G40" s="14"/>
      <c r="H40" s="8"/>
      <c r="I40" s="52"/>
      <c r="J40" s="50"/>
      <c r="K40" s="10"/>
      <c r="L40" s="42"/>
      <c r="M40" s="25"/>
      <c r="N40" s="10"/>
      <c r="O40" s="18"/>
      <c r="P40" s="70"/>
    </row>
    <row r="41" spans="1:16">
      <c r="A41" s="30">
        <v>24</v>
      </c>
      <c r="B41" s="11"/>
      <c r="C41" s="9"/>
      <c r="D41" s="12" t="str">
        <f t="shared" si="0"/>
        <v/>
      </c>
      <c r="E41" s="13" t="str">
        <f t="shared" si="1"/>
        <v/>
      </c>
      <c r="F41" s="8"/>
      <c r="G41" s="14"/>
      <c r="H41" s="8"/>
      <c r="I41" s="52"/>
      <c r="J41" s="50"/>
      <c r="K41" s="10"/>
      <c r="L41" s="42"/>
      <c r="M41" s="25"/>
      <c r="N41" s="10"/>
      <c r="O41" s="18"/>
      <c r="P41" s="70"/>
    </row>
    <row r="42" spans="1:16">
      <c r="A42" s="30">
        <v>25</v>
      </c>
      <c r="B42" s="11"/>
      <c r="C42" s="9"/>
      <c r="D42" s="12" t="str">
        <f t="shared" si="0"/>
        <v/>
      </c>
      <c r="E42" s="13" t="str">
        <f t="shared" si="1"/>
        <v/>
      </c>
      <c r="F42" s="8"/>
      <c r="G42" s="14"/>
      <c r="H42" s="8"/>
      <c r="I42" s="52"/>
      <c r="J42" s="50"/>
      <c r="K42" s="10"/>
      <c r="L42" s="42"/>
      <c r="M42" s="25"/>
      <c r="N42" s="10"/>
      <c r="O42" s="18"/>
      <c r="P42" s="70"/>
    </row>
    <row r="43" spans="1:16">
      <c r="A43" s="30">
        <v>26</v>
      </c>
      <c r="B43" s="11"/>
      <c r="C43" s="9"/>
      <c r="D43" s="12" t="str">
        <f t="shared" si="0"/>
        <v/>
      </c>
      <c r="E43" s="13" t="str">
        <f t="shared" si="1"/>
        <v/>
      </c>
      <c r="F43" s="8"/>
      <c r="G43" s="14"/>
      <c r="H43" s="8"/>
      <c r="I43" s="52"/>
      <c r="J43" s="50"/>
      <c r="K43" s="10"/>
      <c r="L43" s="42"/>
      <c r="M43" s="25"/>
      <c r="N43" s="10"/>
      <c r="O43" s="18"/>
      <c r="P43" s="70"/>
    </row>
    <row r="44" spans="1:16">
      <c r="A44" s="30">
        <v>27</v>
      </c>
      <c r="B44" s="11"/>
      <c r="C44" s="9"/>
      <c r="D44" s="12" t="str">
        <f t="shared" si="0"/>
        <v/>
      </c>
      <c r="E44" s="13" t="str">
        <f t="shared" si="1"/>
        <v/>
      </c>
      <c r="F44" s="8"/>
      <c r="G44" s="14"/>
      <c r="H44" s="8"/>
      <c r="I44" s="52"/>
      <c r="J44" s="50"/>
      <c r="K44" s="10"/>
      <c r="L44" s="42"/>
      <c r="M44" s="25"/>
      <c r="N44" s="10"/>
      <c r="O44" s="18"/>
      <c r="P44" s="70"/>
    </row>
    <row r="45" spans="1:16">
      <c r="A45" s="30">
        <v>28</v>
      </c>
      <c r="B45" s="11"/>
      <c r="C45" s="9"/>
      <c r="D45" s="12" t="str">
        <f t="shared" si="0"/>
        <v/>
      </c>
      <c r="E45" s="13" t="str">
        <f t="shared" si="1"/>
        <v/>
      </c>
      <c r="F45" s="8"/>
      <c r="G45" s="14"/>
      <c r="H45" s="8"/>
      <c r="I45" s="52"/>
      <c r="J45" s="50"/>
      <c r="K45" s="10"/>
      <c r="L45" s="42"/>
      <c r="M45" s="25"/>
      <c r="N45" s="10"/>
      <c r="O45" s="18"/>
      <c r="P45" s="70"/>
    </row>
    <row r="46" spans="1:16">
      <c r="A46" s="30">
        <v>29</v>
      </c>
      <c r="B46" s="11"/>
      <c r="C46" s="9"/>
      <c r="D46" s="12" t="str">
        <f t="shared" si="0"/>
        <v/>
      </c>
      <c r="E46" s="13" t="str">
        <f t="shared" si="1"/>
        <v/>
      </c>
      <c r="F46" s="8"/>
      <c r="G46" s="14"/>
      <c r="H46" s="8"/>
      <c r="I46" s="53"/>
      <c r="J46" s="50"/>
      <c r="K46" s="10"/>
      <c r="L46" s="42"/>
      <c r="M46" s="25"/>
      <c r="N46" s="10"/>
      <c r="O46" s="18"/>
      <c r="P46" s="70"/>
    </row>
    <row r="47" spans="1:16" ht="15" thickBot="1">
      <c r="A47" s="31">
        <v>30</v>
      </c>
      <c r="B47" s="32"/>
      <c r="C47" s="33"/>
      <c r="D47" s="34" t="str">
        <f t="shared" si="0"/>
        <v/>
      </c>
      <c r="E47" s="35" t="str">
        <f t="shared" si="1"/>
        <v/>
      </c>
      <c r="F47" s="66"/>
      <c r="G47" s="65"/>
      <c r="H47" s="66"/>
      <c r="I47" s="54"/>
      <c r="J47" s="51"/>
      <c r="K47" s="44"/>
      <c r="L47" s="45"/>
      <c r="M47" s="26"/>
      <c r="N47" s="19"/>
      <c r="O47" s="20"/>
      <c r="P47" s="71"/>
    </row>
    <row r="48" spans="1:16" ht="15" thickTop="1"/>
  </sheetData>
  <mergeCells count="23">
    <mergeCell ref="A4:B4"/>
    <mergeCell ref="A5:B5"/>
    <mergeCell ref="A6:B6"/>
    <mergeCell ref="A7:B7"/>
    <mergeCell ref="A8:B8"/>
    <mergeCell ref="C4:F4"/>
    <mergeCell ref="C5:F5"/>
    <mergeCell ref="C6:F6"/>
    <mergeCell ref="C7:F7"/>
    <mergeCell ref="C8:F8"/>
    <mergeCell ref="M15:O15"/>
    <mergeCell ref="I15:I17"/>
    <mergeCell ref="J15:L15"/>
    <mergeCell ref="A9:B9"/>
    <mergeCell ref="A10:B10"/>
    <mergeCell ref="C9:F9"/>
    <mergeCell ref="C10:F10"/>
    <mergeCell ref="A14:B14"/>
    <mergeCell ref="C14:F14"/>
    <mergeCell ref="A11:B11"/>
    <mergeCell ref="C11:F11"/>
    <mergeCell ref="A12:B12"/>
    <mergeCell ref="A13:B13"/>
  </mergeCells>
  <phoneticPr fontId="20"/>
  <dataValidations count="17">
    <dataValidation imeMode="halfAlpha" allowBlank="1" showInputMessage="1" showErrorMessage="1" promptTitle="分" prompt="800m以上のトラック競技の分の記録を半角数字で入力してください。_x000a__x000a__x000a__x000a__x000a__x000a__x000a__x000a__x000a__x000a__x000a__x000a__x000a__x000a__x000a__x000a__x000a__x000a__x000a_" sqref="WBI73:WBI74 WLE73:WLE74 WVA73:WVA74 IO73:IO74 SK73:SK74 ACG73:ACG74 AMC73:AMC74 AVY73:AVY74 BFU73:BFU74 BPQ73:BPQ74 BZM73:BZM74 CJI73:CJI74 CTE73:CTE74 DDA73:DDA74 DMW73:DMW74 DWS73:DWS74 EGO73:EGO74 EQK73:EQK74 FAG73:FAG74 FKC73:FKC74 FTY73:FTY74 GDU73:GDU74 GNQ73:GNQ74 GXM73:GXM74 HHI73:HHI74 HRE73:HRE74 IBA73:IBA74 IKW73:IKW74 IUS73:IUS74 JEO73:JEO74 JOK73:JOK74 JYG73:JYG74 KIC73:KIC74 KRY73:KRY74 LBU73:LBU74 LLQ73:LLQ74 LVM73:LVM74 MFI73:MFI74 MPE73:MPE74 MZA73:MZA74 NIW73:NIW74 NSS73:NSS74 OCO73:OCO74 OMK73:OMK74 OWG73:OWG74 PGC73:PGC74 PPY73:PPY74 PZU73:PZU74 QJQ73:QJQ74 QTM73:QTM74 RDI73:RDI74 RNE73:RNE74 RXA73:RXA74 SGW73:SGW74 SQS73:SQS74 TAO73:TAO74 TKK73:TKK74 TUG73:TUG74 UEC73:UEC74 UNY73:UNY74 UXU73:UXU74 VHQ73:VHQ74 VRM73:VRM74 J29:J37 J23:J27 J18:J20" xr:uid="{00000000-0002-0000-0000-000000000000}"/>
    <dataValidation imeMode="halfAlpha" allowBlank="1" showInputMessage="1" showErrorMessage="1" promptTitle="分" prompt="800m以上のトラック競技の分の記録を半角数字で入力してください。" sqref="J28 J21:J22" xr:uid="{CE9E8C49-07AD-4063-AA4B-C12779CBF8C9}"/>
    <dataValidation imeMode="halfAlpha" allowBlank="1" showInputMessage="1" showErrorMessage="1" promptTitle="秒・ｍ" prompt="トラック競技の秒の記録_x000a_フィールド競技のｍの記録を半角数字で記入してください。" sqref="WVB73:WVB74 IP73:IP74 SL73:SL74 ACH73:ACH74 AMD73:AMD74 AVZ73:AVZ74 BFV73:BFV74 BPR73:BPR74 BZN73:BZN74 CJJ73:CJJ74 CTF73:CTF74 DDB73:DDB74 DMX73:DMX74 DWT73:DWT74 EGP73:EGP74 EQL73:EQL74 FAH73:FAH74 FKD73:FKD74 FTZ73:FTZ74 GDV73:GDV74 GNR73:GNR74 GXN73:GXN74 HHJ73:HHJ74 HRF73:HRF74 IBB73:IBB74 IKX73:IKX74 IUT73:IUT74 JEP73:JEP74 JOL73:JOL74 JYH73:JYH74 KID73:KID74 KRZ73:KRZ74 LBV73:LBV74 LLR73:LLR74 LVN73:LVN74 MFJ73:MFJ74 MPF73:MPF74 MZB73:MZB74 NIX73:NIX74 NST73:NST74 OCP73:OCP74 OML73:OML74 OWH73:OWH74 PGD73:PGD74 PPZ73:PPZ74 PZV73:PZV74 QJR73:QJR74 QTN73:QTN74 RDJ73:RDJ74 RNF73:RNF74 RXB73:RXB74 SGX73:SGX74 SQT73:SQT74 TAP73:TAP74 TKL73:TKL74 TUH73:TUH74 UED73:UED74 UNZ73:UNZ74 UXV73:UXV74 VHR73:VHR74 VRN73:VRN74 WBJ73:WBJ74 WLF73:WLF74 K18:K37" xr:uid="{00000000-0002-0000-0000-000002000000}"/>
    <dataValidation imeMode="halfAlpha" allowBlank="1" showInputMessage="1" showErrorMessage="1" promptTitle="秒以下・ｃｍ" prompt="トラック競技の秒以下の記録_x000a_フィールド競技のｃｍの記録を半角数字で入力してください。" sqref="WVC73:WVC74 IQ73:IQ74 SM73:SM74 ACI73:ACI74 AME73:AME74 AWA73:AWA74 BFW73:BFW74 BPS73:BPS74 BZO73:BZO74 CJK73:CJK74 CTG73:CTG74 DDC73:DDC74 DMY73:DMY74 DWU73:DWU74 EGQ73:EGQ74 EQM73:EQM74 FAI73:FAI74 FKE73:FKE74 FUA73:FUA74 GDW73:GDW74 GNS73:GNS74 GXO73:GXO74 HHK73:HHK74 HRG73:HRG74 IBC73:IBC74 IKY73:IKY74 IUU73:IUU74 JEQ73:JEQ74 JOM73:JOM74 JYI73:JYI74 KIE73:KIE74 KSA73:KSA74 LBW73:LBW74 LLS73:LLS74 LVO73:LVO74 MFK73:MFK74 MPG73:MPG74 MZC73:MZC74 NIY73:NIY74 NSU73:NSU74 OCQ73:OCQ74 OMM73:OMM74 OWI73:OWI74 PGE73:PGE74 PQA73:PQA74 PZW73:PZW74 QJS73:QJS74 QTO73:QTO74 RDK73:RDK74 RNG73:RNG74 RXC73:RXC74 SGY73:SGY74 SQU73:SQU74 TAQ73:TAQ74 TKM73:TKM74 TUI73:TUI74 UEE73:UEE74 UOA73:UOA74 UXW73:UXW74 VHS73:VHS74 VRO73:VRO74 WBK73:WBK74 WLG73:WLG74 L18:L37" xr:uid="{00000000-0002-0000-0000-000003000000}"/>
    <dataValidation allowBlank="1" showInputMessage="1" showErrorMessage="1" promptTitle="所属" prompt="所属はなるべく６文字以内で入力してください。_x000a_また、中学校は&quot;中&quot;_x000a_高校は&quot;高&quot;大学は&quot;大&quot;を最後に必ず着けてください。" sqref="WUX73:WUX74 IL73:IL74 SH73:SH74 ACD73:ACD74 ALZ73:ALZ74 AVV73:AVV74 BFR73:BFR74 BPN73:BPN74 BZJ73:BZJ74 CJF73:CJF74 CTB73:CTB74 DCX73:DCX74 DMT73:DMT74 DWP73:DWP74 EGL73:EGL74 EQH73:EQH74 FAD73:FAD74 FJZ73:FJZ74 FTV73:FTV74 GDR73:GDR74 GNN73:GNN74 GXJ73:GXJ74 HHF73:HHF74 HRB73:HRB74 IAX73:IAX74 IKT73:IKT74 IUP73:IUP74 JEL73:JEL74 JOH73:JOH74 JYD73:JYD74 KHZ73:KHZ74 KRV73:KRV74 LBR73:LBR74 LLN73:LLN74 LVJ73:LVJ74 MFF73:MFF74 MPB73:MPB74 MYX73:MYX74 NIT73:NIT74 NSP73:NSP74 OCL73:OCL74 OMH73:OMH74 OWD73:OWD74 PFZ73:PFZ74 PPV73:PPV74 PZR73:PZR74 QJN73:QJN74 QTJ73:QTJ74 RDF73:RDF74 RNB73:RNB74 RWX73:RWX74 SGT73:SGT74 SQP73:SQP74 TAL73:TAL74 TKH73:TKH74 TUD73:TUD74 UDZ73:UDZ74 UNV73:UNV74 UXR73:UXR74 VHN73:VHN74 VRJ73:VRJ74 WBF73:WBF74 WLB73:WLB74 H18:H37" xr:uid="{00000000-0002-0000-0000-000005000000}"/>
    <dataValidation imeMode="hiragana" allowBlank="1" showInputMessage="1" showErrorMessage="1" promptTitle="名" prompt="名前を入力してください。_x000a_" sqref="C18:C37 IG73:IG74 SC73:SC74 ABY73:ABY74 ALU73:ALU74 AVQ73:AVQ74 BFM73:BFM74 BPI73:BPI74 BZE73:BZE74 CJA73:CJA74 CSW73:CSW74 DCS73:DCS74 DMO73:DMO74 DWK73:DWK74 EGG73:EGG74 EQC73:EQC74 EZY73:EZY74 FJU73:FJU74 FTQ73:FTQ74 GDM73:GDM74 GNI73:GNI74 GXE73:GXE74 HHA73:HHA74 HQW73:HQW74 IAS73:IAS74 IKO73:IKO74 IUK73:IUK74 JEG73:JEG74 JOC73:JOC74 JXY73:JXY74 KHU73:KHU74 KRQ73:KRQ74 LBM73:LBM74 LLI73:LLI74 LVE73:LVE74 MFA73:MFA74 MOW73:MOW74 MYS73:MYS74 NIO73:NIO74 NSK73:NSK74 OCG73:OCG74 OMC73:OMC74 OVY73:OVY74 PFU73:PFU74 PPQ73:PPQ74 PZM73:PZM74 QJI73:QJI74 QTE73:QTE74 RDA73:RDA74 RMW73:RMW74 RWS73:RWS74 SGO73:SGO74 SQK73:SQK74 TAG73:TAG74 TKC73:TKC74 TTY73:TTY74 UDU73:UDU74 UNQ73:UNQ74 UXM73:UXM74 VHI73:VHI74 VRE73:VRE74 WBA73:WBA74 WKW73:WKW74 WUS73:WUS74" xr:uid="{00000000-0002-0000-0000-000006000000}"/>
    <dataValidation imeMode="hiragana" allowBlank="1" showInputMessage="1" showErrorMessage="1" promptTitle="姓" prompt="名字だけを入力して下さい。_x000a_" sqref="B18:B37 IF73:IF74 SB73:SB74 ABX73:ABX74 ALT73:ALT74 AVP73:AVP74 BFL73:BFL74 BPH73:BPH74 BZD73:BZD74 CIZ73:CIZ74 CSV73:CSV74 DCR73:DCR74 DMN73:DMN74 DWJ73:DWJ74 EGF73:EGF74 EQB73:EQB74 EZX73:EZX74 FJT73:FJT74 FTP73:FTP74 GDL73:GDL74 GNH73:GNH74 GXD73:GXD74 HGZ73:HGZ74 HQV73:HQV74 IAR73:IAR74 IKN73:IKN74 IUJ73:IUJ74 JEF73:JEF74 JOB73:JOB74 JXX73:JXX74 KHT73:KHT74 KRP73:KRP74 LBL73:LBL74 LLH73:LLH74 LVD73:LVD74 MEZ73:MEZ74 MOV73:MOV74 MYR73:MYR74 NIN73:NIN74 NSJ73:NSJ74 OCF73:OCF74 OMB73:OMB74 OVX73:OVX74 PFT73:PFT74 PPP73:PPP74 PZL73:PZL74 QJH73:QJH74 QTD73:QTD74 RCZ73:RCZ74 RMV73:RMV74 RWR73:RWR74 SGN73:SGN74 SQJ73:SQJ74 TAF73:TAF74 TKB73:TKB74 TTX73:TTX74 UDT73:UDT74 UNP73:UNP74 UXL73:UXL74 VHH73:VHH74 VRD73:VRD74 WAZ73:WAZ74 WKV73:WKV74 WUR73:WUR74" xr:uid="{00000000-0002-0000-0000-000007000000}"/>
    <dataValidation imeMode="hiragana" allowBlank="1" showInputMessage="1" showErrorMessage="1" promptTitle="ﾌﾘｶﾞﾅ（姓）" prompt="姓の欄に名字を入力するとそのﾌﾘｶﾞﾅが演算結果として表示されます。_x000a_正しく表示されない場合は再度、正しいﾌﾘｶﾞﾅを半角ｶﾀｶﾅで入力してください。" sqref="D18:D37 IH73:IH74 SD73:SD74 ABZ73:ABZ74 ALV73:ALV74 AVR73:AVR74 BFN73:BFN74 BPJ73:BPJ74 BZF73:BZF74 CJB73:CJB74 CSX73:CSX74 DCT73:DCT74 DMP73:DMP74 DWL73:DWL74 EGH73:EGH74 EQD73:EQD74 EZZ73:EZZ74 FJV73:FJV74 FTR73:FTR74 GDN73:GDN74 GNJ73:GNJ74 GXF73:GXF74 HHB73:HHB74 HQX73:HQX74 IAT73:IAT74 IKP73:IKP74 IUL73:IUL74 JEH73:JEH74 JOD73:JOD74 JXZ73:JXZ74 KHV73:KHV74 KRR73:KRR74 LBN73:LBN74 LLJ73:LLJ74 LVF73:LVF74 MFB73:MFB74 MOX73:MOX74 MYT73:MYT74 NIP73:NIP74 NSL73:NSL74 OCH73:OCH74 OMD73:OMD74 OVZ73:OVZ74 PFV73:PFV74 PPR73:PPR74 PZN73:PZN74 QJJ73:QJJ74 QTF73:QTF74 RDB73:RDB74 RMX73:RMX74 RWT73:RWT74 SGP73:SGP74 SQL73:SQL74 TAH73:TAH74 TKD73:TKD74 TTZ73:TTZ74 UDV73:UDV74 UNR73:UNR74 UXN73:UXN74 VHJ73:VHJ74 VRF73:VRF74 WBB73:WBB74 WKX73:WKX74 WUT73:WUT74" xr:uid="{00000000-0002-0000-0000-000008000000}"/>
    <dataValidation imeMode="hiragana" allowBlank="1" showInputMessage="1" showErrorMessage="1" promptTitle="ﾌﾘｶﾞﾅ（名）" prompt="名の欄に名前を入力するとそのﾌﾘｶﾞﾅが演算結果として表示されます。_x000a_正しく表示されない場合は正しいﾌﾘｶﾞﾅを再度半角ｶﾀｶﾅで入力してください。" sqref="E18:E37 II73:II74 SE73:SE74 ACA73:ACA74 ALW73:ALW74 AVS73:AVS74 BFO73:BFO74 BPK73:BPK74 BZG73:BZG74 CJC73:CJC74 CSY73:CSY74 DCU73:DCU74 DMQ73:DMQ74 DWM73:DWM74 EGI73:EGI74 EQE73:EQE74 FAA73:FAA74 FJW73:FJW74 FTS73:FTS74 GDO73:GDO74 GNK73:GNK74 GXG73:GXG74 HHC73:HHC74 HQY73:HQY74 IAU73:IAU74 IKQ73:IKQ74 IUM73:IUM74 JEI73:JEI74 JOE73:JOE74 JYA73:JYA74 KHW73:KHW74 KRS73:KRS74 LBO73:LBO74 LLK73:LLK74 LVG73:LVG74 MFC73:MFC74 MOY73:MOY74 MYU73:MYU74 NIQ73:NIQ74 NSM73:NSM74 OCI73:OCI74 OME73:OME74 OWA73:OWA74 PFW73:PFW74 PPS73:PPS74 PZO73:PZO74 QJK73:QJK74 QTG73:QTG74 RDC73:RDC74 RMY73:RMY74 RWU73:RWU74 SGQ73:SGQ74 SQM73:SQM74 TAI73:TAI74 TKE73:TKE74 TUA73:TUA74 UDW73:UDW74 UNS73:UNS74 UXO73:UXO74 VHK73:VHK74 VRG73:VRG74 WBC73:WBC74 WKY73:WKY74 WUU73:WUU74" xr:uid="{00000000-0002-0000-0000-000009000000}"/>
    <dataValidation type="list" allowBlank="1" showInputMessage="1" showErrorMessage="1" promptTitle="性別" prompt="性別を選択してください。" sqref="IK73:IK74 WUW73:WUW74 WLA73:WLA74 WBE73:WBE74 VRI73:VRI74 VHM73:VHM74 UXQ73:UXQ74 UNU73:UNU74 UDY73:UDY74 TUC73:TUC74 TKG73:TKG74 TAK73:TAK74 SQO73:SQO74 SGS73:SGS74 RWW73:RWW74 RNA73:RNA74 RDE73:RDE74 QTI73:QTI74 QJM73:QJM74 PZQ73:PZQ74 PPU73:PPU74 PFY73:PFY74 OWC73:OWC74 OMG73:OMG74 OCK73:OCK74 NSO73:NSO74 NIS73:NIS74 MYW73:MYW74 MPA73:MPA74 MFE73:MFE74 LVI73:LVI74 LLM73:LLM74 LBQ73:LBQ74 KRU73:KRU74 KHY73:KHY74 JYC73:JYC74 JOG73:JOG74 JEK73:JEK74 IUO73:IUO74 IKS73:IKS74 IAW73:IAW74 HRA73:HRA74 HHE73:HHE74 GXI73:GXI74 GNM73:GNM74 GDQ73:GDQ74 FTU73:FTU74 FJY73:FJY74 FAC73:FAC74 EQG73:EQG74 EGK73:EGK74 DWO73:DWO74 DMS73:DMS74 DCW73:DCW74 CTA73:CTA74 CJE73:CJE74 BZI73:BZI74 BPM73:BPM74 BFQ73:BFQ74 AVU73:AVU74 ALY73:ALY74 ACC73:ACC74 SG73:SG74" xr:uid="{00000000-0002-0000-0000-000004000000}">
      <formula1>$T$11:$T$14</formula1>
    </dataValidation>
    <dataValidation type="list" allowBlank="1" showInputMessage="1" showErrorMessage="1" promptTitle="所属" prompt="所属はなるべく６文字以内で入力してください。_x000a_また、中学校は&quot;中&quot;_x000a_高校は&quot;高&quot;大学は&quot;大&quot;を最後に必ず着けてください。" sqref="WUY73:WUY74 IM73:IM74 SI73:SI74 ACE73:ACE74 AMA73:AMA74 AVW73:AVW74 BFS73:BFS74 BPO73:BPO74 BZK73:BZK74 CJG73:CJG74 CTC73:CTC74 DCY73:DCY74 DMU73:DMU74 DWQ73:DWQ74 EGM73:EGM74 EQI73:EQI74 FAE73:FAE74 FKA73:FKA74 FTW73:FTW74 GDS73:GDS74 GNO73:GNO74 GXK73:GXK74 HHG73:HHG74 HRC73:HRC74 IAY73:IAY74 IKU73:IKU74 IUQ73:IUQ74 JEM73:JEM74 JOI73:JOI74 JYE73:JYE74 KIA73:KIA74 KRW73:KRW74 LBS73:LBS74 LLO73:LLO74 LVK73:LVK74 MFG73:MFG74 MPC73:MPC74 MYY73:MYY74 NIU73:NIU74 NSQ73:NSQ74 OCM73:OCM74 OMI73:OMI74 OWE73:OWE74 PGA73:PGA74 PPW73:PPW74 PZS73:PZS74 QJO73:QJO74 QTK73:QTK74 RDG73:RDG74 RNC73:RNC74 RWY73:RWY74 SGU73:SGU74 SQQ73:SQQ74 TAM73:TAM74 TKI73:TKI74 TUE73:TUE74 UEA73:UEA74 UNW73:UNW74 UXS73:UXS74 VHO73:VHO74 VRK73:VRK74 WBG73:WBG74 WLC73:WLC74" xr:uid="{00000000-0002-0000-0000-00000A000000}">
      <formula1>$V$11:$V$14</formula1>
    </dataValidation>
    <dataValidation type="list" allowBlank="1" showInputMessage="1" showErrorMessage="1" promptTitle="学年" prompt="小学生・中学生・高校生は学年を選んでください。_x000a_一般の方は空欄で結構です。" sqref="IJ73:IJ74 SF73:SF74 ACB73:ACB74 ALX73:ALX74 AVT73:AVT74 BFP73:BFP74 BPL73:BPL74 BZH73:BZH74 CJD73:CJD74 CSZ73:CSZ74 DCV73:DCV74 DMR73:DMR74 DWN73:DWN74 EGJ73:EGJ74 EQF73:EQF74 FAB73:FAB74 FJX73:FJX74 FTT73:FTT74 GDP73:GDP74 GNL73:GNL74 GXH73:GXH74 HHD73:HHD74 HQZ73:HQZ74 IAV73:IAV74 IKR73:IKR74 IUN73:IUN74 JEJ73:JEJ74 JOF73:JOF74 JYB73:JYB74 KHX73:KHX74 KRT73:KRT74 LBP73:LBP74 LLL73:LLL74 LVH73:LVH74 MFD73:MFD74 MOZ73:MOZ74 MYV73:MYV74 NIR73:NIR74 NSN73:NSN74 OCJ73:OCJ74 OMF73:OMF74 OWB73:OWB74 PFX73:PFX74 PPT73:PPT74 PZP73:PZP74 QJL73:QJL74 QTH73:QTH74 RDD73:RDD74 RMZ73:RMZ74 RWV73:RWV74 SGR73:SGR74 SQN73:SQN74 TAJ73:TAJ74 TKF73:TKF74 TUB73:TUB74 UDX73:UDX74 UNT73:UNT74 UXP73:UXP74 VHL73:VHL74 VRH73:VRH74 WBD73:WBD74 WKZ73:WKZ74 WUV73:WUV74" xr:uid="{00000000-0002-0000-0000-00000D000000}">
      <formula1>$U$11:$U$18</formula1>
    </dataValidation>
    <dataValidation type="list" allowBlank="1" showInputMessage="1" showErrorMessage="1" sqref="IN73:IN74 SJ73:SJ74 ACF73:ACF74 AMB73:AMB74 AVX73:AVX74 BFT73:BFT74 BPP73:BPP74 BZL73:BZL74 CJH73:CJH74 CTD73:CTD74 DCZ73:DCZ74 DMV73:DMV74 DWR73:DWR74 EGN73:EGN74 EQJ73:EQJ74 FAF73:FAF74 FKB73:FKB74 FTX73:FTX74 GDT73:GDT74 GNP73:GNP74 GXL73:GXL74 HHH73:HHH74 HRD73:HRD74 IAZ73:IAZ74 IKV73:IKV74 IUR73:IUR74 JEN73:JEN74 JOJ73:JOJ74 JYF73:JYF74 KIB73:KIB74 KRX73:KRX74 LBT73:LBT74 LLP73:LLP74 LVL73:LVL74 MFH73:MFH74 MPD73:MPD74 MYZ73:MYZ74 NIV73:NIV74 NSR73:NSR74 OCN73:OCN74 OMJ73:OMJ74 OWF73:OWF74 PGB73:PGB74 PPX73:PPX74 PZT73:PZT74 QJP73:QJP74 QTL73:QTL74 RDH73:RDH74 RND73:RND74 RWZ73:RWZ74 SGV73:SGV74 SQR73:SQR74 TAN73:TAN74 TKJ73:TKJ74 TUF73:TUF74 UEB73:UEB74 UNX73:UNX74 UXT73:UXT74 VHP73:VHP74 VRL73:VRL74 WBH73:WBH74 WLD73:WLD74 WUZ73:WUZ74" xr:uid="{00000000-0002-0000-0000-00000E000000}">
      <formula1>$Q$5:$Q$14</formula1>
    </dataValidation>
    <dataValidation type="list" allowBlank="1" showInputMessage="1" showErrorMessage="1" sqref="C14:F14" xr:uid="{F848C694-96B8-4BEB-A97E-3F217CA8049C}">
      <formula1>$Q$20:$Q$21</formula1>
    </dataValidation>
    <dataValidation type="list" allowBlank="1" showInputMessage="1" showErrorMessage="1" sqref="P18:P47" xr:uid="{26DF275A-B070-48E6-9979-1D221A4B317B}">
      <formula1>$R$30:$R$31</formula1>
    </dataValidation>
    <dataValidation type="list" allowBlank="1" showInputMessage="1" showErrorMessage="1" sqref="I18:I47" xr:uid="{7AD6514C-C0E2-41C6-B273-73CCA9CF504A}">
      <formula1>$R$6:$R$27</formula1>
    </dataValidation>
    <dataValidation type="list" allowBlank="1" showInputMessage="1" showErrorMessage="1" promptTitle="性別" prompt="性別を選択してください。" sqref="G18:G37" xr:uid="{47FF0696-702E-459D-A6FD-15C8BAA74E31}">
      <formula1>$U$10:$U$11</formula1>
    </dataValidation>
  </dataValidations>
  <hyperlinks>
    <hyperlink ref="H4" r:id="rId1" xr:uid="{9FD2B236-38E0-8440-AF54-7C82B8DA9DD0}"/>
  </hyperlinks>
  <pageMargins left="0.11944444444444445" right="0.11944444444444445" top="0.56944444444444442" bottom="0.52986111111111112" header="0.51111111111111107" footer="0.51111111111111107"/>
  <pageSetup paperSize="9" scale="88" firstPageNumber="4294963191" orientation="landscape" horizontalDpi="4294967293" verticalDpi="300" r:id="rId2"/>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Macintosh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エントリー票記入例</vt:lpstr>
      <vt:lpstr>出場選手エントリー票</vt:lpstr>
      <vt:lpstr>エントリー票記入例!Print_Area</vt:lpstr>
      <vt:lpstr>出場選手エントリー票!Print_Area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Haruyuki.S</dc:creator>
  <cp:lastModifiedBy>Kazuhide Hashimoto</cp:lastModifiedBy>
  <cp:revision/>
  <cp:lastPrinted>2013-03-16T03:07:36Z</cp:lastPrinted>
  <dcterms:created xsi:type="dcterms:W3CDTF">2007-01-15T00:19:24Z</dcterms:created>
  <dcterms:modified xsi:type="dcterms:W3CDTF">2026-03-24T08:46:00Z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1041-8.1.0.3373</vt:lpwstr>
  </property>
</Properties>
</file>